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35" windowWidth="19440" windowHeight="11040"/>
  </bookViews>
  <sheets>
    <sheet name="Basic House-TV Info" sheetId="1" r:id="rId1"/>
    <sheet name="Illuminance Map Data" sheetId="2" r:id="rId2"/>
    <sheet name="Sheet3" sheetId="3" r:id="rId3"/>
  </sheets>
  <definedNames>
    <definedName name="_xlnm._FilterDatabase" localSheetId="0" hidden="1">'Basic House-TV Info'!$A$1:$N$61</definedName>
    <definedName name="_xlnm._FilterDatabase" localSheetId="1" hidden="1">'Illuminance Map Data'!$A$1:$E$301</definedName>
  </definedNames>
  <calcPr calcId="145621"/>
</workbook>
</file>

<file path=xl/calcChain.xml><?xml version="1.0" encoding="utf-8"?>
<calcChain xmlns="http://schemas.openxmlformats.org/spreadsheetml/2006/main">
  <c r="H2" i="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H34" s="1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H66" s="1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H106" s="1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H166" s="1"/>
  <c r="G167"/>
  <c r="G168"/>
  <c r="G169"/>
  <c r="G170"/>
  <c r="G171"/>
  <c r="G172"/>
  <c r="G173"/>
  <c r="G174"/>
  <c r="G175"/>
  <c r="G176"/>
  <c r="G177"/>
  <c r="G178"/>
  <c r="G179"/>
  <c r="H179" s="1"/>
  <c r="G180"/>
  <c r="G181"/>
  <c r="G182"/>
  <c r="H182" s="1"/>
  <c r="G183"/>
  <c r="G184"/>
  <c r="G185"/>
  <c r="G186"/>
  <c r="H186" s="1"/>
  <c r="G187"/>
  <c r="G188"/>
  <c r="G189"/>
  <c r="G190"/>
  <c r="G191"/>
  <c r="G192"/>
  <c r="G193"/>
  <c r="G194"/>
  <c r="G195"/>
  <c r="G196"/>
  <c r="G197"/>
  <c r="G198"/>
  <c r="H198" s="1"/>
  <c r="G199"/>
  <c r="G200"/>
  <c r="G201"/>
  <c r="G202"/>
  <c r="G203"/>
  <c r="G204"/>
  <c r="H204" s="1"/>
  <c r="G205"/>
  <c r="G206"/>
  <c r="H206" s="1"/>
  <c r="G207"/>
  <c r="G208"/>
  <c r="G209"/>
  <c r="G210"/>
  <c r="G211"/>
  <c r="G212"/>
  <c r="G213"/>
  <c r="G214"/>
  <c r="G215"/>
  <c r="G216"/>
  <c r="G217"/>
  <c r="G218"/>
  <c r="H218" s="1"/>
  <c r="G219"/>
  <c r="G220"/>
  <c r="G221"/>
  <c r="G222"/>
  <c r="H222" s="1"/>
  <c r="G223"/>
  <c r="G224"/>
  <c r="G225"/>
  <c r="G226"/>
  <c r="G227"/>
  <c r="G228"/>
  <c r="G229"/>
  <c r="G230"/>
  <c r="H230" s="1"/>
  <c r="G231"/>
  <c r="G232"/>
  <c r="G233"/>
  <c r="G234"/>
  <c r="G235"/>
  <c r="G236"/>
  <c r="G237"/>
  <c r="G238"/>
  <c r="G239"/>
  <c r="G240"/>
  <c r="G241"/>
  <c r="G242"/>
  <c r="G243"/>
  <c r="H243" s="1"/>
  <c r="G244"/>
  <c r="G245"/>
  <c r="G246"/>
  <c r="H246" s="1"/>
  <c r="G247"/>
  <c r="G248"/>
  <c r="G249"/>
  <c r="G250"/>
  <c r="H250" s="1"/>
  <c r="G251"/>
  <c r="G252"/>
  <c r="G253"/>
  <c r="G254"/>
  <c r="G255"/>
  <c r="G256"/>
  <c r="G257"/>
  <c r="G258"/>
  <c r="G259"/>
  <c r="G260"/>
  <c r="G261"/>
  <c r="G262"/>
  <c r="H262" s="1"/>
  <c r="G263"/>
  <c r="G264"/>
  <c r="G265"/>
  <c r="G266"/>
  <c r="G267"/>
  <c r="G268"/>
  <c r="H268" s="1"/>
  <c r="G269"/>
  <c r="G270"/>
  <c r="H270" s="1"/>
  <c r="G271"/>
  <c r="G272"/>
  <c r="G273"/>
  <c r="G274"/>
  <c r="G275"/>
  <c r="G276"/>
  <c r="G277"/>
  <c r="G278"/>
  <c r="G279"/>
  <c r="G280"/>
  <c r="G281"/>
  <c r="G282"/>
  <c r="H282" s="1"/>
  <c r="G283"/>
  <c r="G284"/>
  <c r="G285"/>
  <c r="G286"/>
  <c r="H286" s="1"/>
  <c r="G287"/>
  <c r="G288"/>
  <c r="G289"/>
  <c r="G290"/>
  <c r="G291"/>
  <c r="G292"/>
  <c r="G293"/>
  <c r="G294"/>
  <c r="H294" s="1"/>
  <c r="G295"/>
  <c r="G296"/>
  <c r="G297"/>
  <c r="G298"/>
  <c r="G299"/>
  <c r="G300"/>
  <c r="G301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2"/>
  <c r="H3"/>
  <c r="H4"/>
  <c r="H9"/>
  <c r="H10"/>
  <c r="H11"/>
  <c r="H12"/>
  <c r="H13"/>
  <c r="H17"/>
  <c r="H18"/>
  <c r="H19"/>
  <c r="H20"/>
  <c r="H21"/>
  <c r="H25"/>
  <c r="H26"/>
  <c r="H27"/>
  <c r="H28"/>
  <c r="H29"/>
  <c r="H33"/>
  <c r="H35"/>
  <c r="H36"/>
  <c r="H37"/>
  <c r="H41"/>
  <c r="H42"/>
  <c r="H43"/>
  <c r="H44"/>
  <c r="H45"/>
  <c r="H49"/>
  <c r="H50"/>
  <c r="H51"/>
  <c r="H52"/>
  <c r="H53"/>
  <c r="H57"/>
  <c r="H58"/>
  <c r="H59"/>
  <c r="H60"/>
  <c r="H61"/>
  <c r="H65"/>
  <c r="H67"/>
  <c r="H68"/>
  <c r="H69"/>
  <c r="H73"/>
  <c r="H74"/>
  <c r="H75"/>
  <c r="H76"/>
  <c r="H81"/>
  <c r="H82"/>
  <c r="H83"/>
  <c r="H84"/>
  <c r="H85"/>
  <c r="H89"/>
  <c r="H90"/>
  <c r="H91"/>
  <c r="H92"/>
  <c r="H93"/>
  <c r="H97"/>
  <c r="H98"/>
  <c r="H99"/>
  <c r="H100"/>
  <c r="H101"/>
  <c r="H105"/>
  <c r="H107"/>
  <c r="H108"/>
  <c r="H109"/>
  <c r="H113"/>
  <c r="H114"/>
  <c r="H115"/>
  <c r="H116"/>
  <c r="H121"/>
  <c r="H122"/>
  <c r="H123"/>
  <c r="H124"/>
  <c r="H129"/>
  <c r="H130"/>
  <c r="H131"/>
  <c r="H132"/>
  <c r="H137"/>
  <c r="H138"/>
  <c r="H139"/>
  <c r="H140"/>
  <c r="H145"/>
  <c r="H146"/>
  <c r="H147"/>
  <c r="H148"/>
  <c r="H153"/>
  <c r="H154"/>
  <c r="H155"/>
  <c r="H156"/>
  <c r="H161"/>
  <c r="H162"/>
  <c r="H163"/>
  <c r="H164"/>
  <c r="H169"/>
  <c r="H170"/>
  <c r="H171"/>
  <c r="H172"/>
  <c r="H174"/>
  <c r="H177"/>
  <c r="H178"/>
  <c r="H180"/>
  <c r="H185"/>
  <c r="H187"/>
  <c r="H188"/>
  <c r="H190"/>
  <c r="H193"/>
  <c r="H194"/>
  <c r="H195"/>
  <c r="H196"/>
  <c r="H201"/>
  <c r="H202"/>
  <c r="H203"/>
  <c r="H209"/>
  <c r="H210"/>
  <c r="H211"/>
  <c r="H212"/>
  <c r="H214"/>
  <c r="H217"/>
  <c r="H219"/>
  <c r="H220"/>
  <c r="H225"/>
  <c r="H226"/>
  <c r="H227"/>
  <c r="H228"/>
  <c r="H233"/>
  <c r="H234"/>
  <c r="H235"/>
  <c r="H236"/>
  <c r="H238"/>
  <c r="H241"/>
  <c r="H242"/>
  <c r="H244"/>
  <c r="H249"/>
  <c r="H251"/>
  <c r="H252"/>
  <c r="H254"/>
  <c r="H257"/>
  <c r="H258"/>
  <c r="H259"/>
  <c r="H260"/>
  <c r="H265"/>
  <c r="H266"/>
  <c r="H267"/>
  <c r="H273"/>
  <c r="H274"/>
  <c r="H275"/>
  <c r="H276"/>
  <c r="H278"/>
  <c r="H281"/>
  <c r="H283"/>
  <c r="H284"/>
  <c r="H289"/>
  <c r="H290"/>
  <c r="H291"/>
  <c r="H292"/>
  <c r="H297"/>
  <c r="H298"/>
  <c r="H299"/>
  <c r="H300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2"/>
  <c r="H158" l="1"/>
  <c r="H150"/>
  <c r="H142"/>
  <c r="H134"/>
  <c r="H126"/>
  <c r="H118"/>
  <c r="H110"/>
  <c r="H102"/>
  <c r="H94"/>
  <c r="H86"/>
  <c r="H78"/>
  <c r="H70"/>
  <c r="H62"/>
  <c r="H54"/>
  <c r="H46"/>
  <c r="H38"/>
  <c r="H30"/>
  <c r="H22"/>
  <c r="H14"/>
  <c r="H6"/>
  <c r="H301"/>
  <c r="H293"/>
  <c r="H285"/>
  <c r="H277"/>
  <c r="H269"/>
  <c r="H261"/>
  <c r="H253"/>
  <c r="H245"/>
  <c r="H237"/>
  <c r="H229"/>
  <c r="H221"/>
  <c r="H213"/>
  <c r="H205"/>
  <c r="H197"/>
  <c r="H189"/>
  <c r="H181"/>
  <c r="H173"/>
  <c r="H165"/>
  <c r="H157"/>
  <c r="H149"/>
  <c r="H141"/>
  <c r="H133"/>
  <c r="H125"/>
  <c r="H117"/>
  <c r="H77"/>
  <c r="H5"/>
  <c r="H296"/>
  <c r="H288"/>
  <c r="H280"/>
  <c r="H272"/>
  <c r="H264"/>
  <c r="H256"/>
  <c r="H248"/>
  <c r="H240"/>
  <c r="H232"/>
  <c r="H224"/>
  <c r="H216"/>
  <c r="H208"/>
  <c r="H200"/>
  <c r="H192"/>
  <c r="H184"/>
  <c r="H176"/>
  <c r="H168"/>
  <c r="H160"/>
  <c r="H152"/>
  <c r="H144"/>
  <c r="H136"/>
  <c r="H128"/>
  <c r="H120"/>
  <c r="H112"/>
  <c r="H104"/>
  <c r="H96"/>
  <c r="H88"/>
  <c r="H80"/>
  <c r="H72"/>
  <c r="H64"/>
  <c r="H56"/>
  <c r="H48"/>
  <c r="H40"/>
  <c r="H32"/>
  <c r="H24"/>
  <c r="H16"/>
  <c r="H8"/>
  <c r="H295"/>
  <c r="H287"/>
  <c r="H279"/>
  <c r="H271"/>
  <c r="H263"/>
  <c r="H255"/>
  <c r="H247"/>
  <c r="H239"/>
  <c r="H231"/>
  <c r="H223"/>
  <c r="H215"/>
  <c r="H207"/>
  <c r="H199"/>
  <c r="H191"/>
  <c r="H183"/>
  <c r="H175"/>
  <c r="H167"/>
  <c r="H159"/>
  <c r="H151"/>
  <c r="H143"/>
  <c r="H135"/>
  <c r="H127"/>
  <c r="H119"/>
  <c r="H111"/>
  <c r="H103"/>
  <c r="H95"/>
  <c r="H87"/>
  <c r="H79"/>
  <c r="H71"/>
  <c r="H63"/>
  <c r="H55"/>
  <c r="H47"/>
  <c r="H39"/>
  <c r="H31"/>
  <c r="H23"/>
  <c r="H15"/>
  <c r="H7"/>
</calcChain>
</file>

<file path=xl/sharedStrings.xml><?xml version="1.0" encoding="utf-8"?>
<sst xmlns="http://schemas.openxmlformats.org/spreadsheetml/2006/main" count="917" uniqueCount="251">
  <si>
    <t xml:space="preserve">House No. 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</si>
  <si>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</si>
  <si>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</si>
  <si>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</si>
  <si>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</si>
  <si>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</si>
  <si>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</si>
  <si>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</si>
  <si>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</si>
  <si>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</si>
  <si>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</si>
  <si>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</si>
  <si>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</si>
  <si>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</si>
  <si>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</si>
  <si>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</si>
  <si>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</si>
  <si>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</si>
  <si>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</si>
  <si>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</si>
  <si>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</si>
  <si>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</si>
  <si>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</si>
  <si>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</si>
  <si>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</si>
  <si>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</si>
  <si>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</si>
  <si>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</si>
  <si>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</si>
  <si>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</si>
  <si>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</si>
  <si>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</si>
  <si>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</si>
  <si>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</si>
  <si>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</si>
  <si>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</si>
  <si>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</si>
  <si>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</si>
  <si>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</si>
  <si>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</si>
  <si>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</si>
  <si>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</si>
  <si>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</si>
  <si>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</si>
  <si>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</si>
  <si>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</si>
  <si>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</si>
  <si>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</si>
  <si>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</si>
  <si>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</si>
  <si>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</si>
  <si>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</si>
  <si>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</si>
  <si>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</si>
  <si>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</si>
  <si>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</si>
  <si>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</si>
  <si>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</si>
  <si>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</si>
  <si>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</si>
  <si>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</si>
  <si>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Installation Data</t>
  </si>
  <si>
    <t>Installation Time</t>
  </si>
  <si>
    <t>Removal Data</t>
  </si>
  <si>
    <t>Removal Time</t>
  </si>
  <si>
    <t>1050 am</t>
  </si>
  <si>
    <t>Washington, DC</t>
  </si>
  <si>
    <t>Area</t>
  </si>
  <si>
    <t>Sacramento, CA</t>
  </si>
  <si>
    <t>Power Meter ID</t>
  </si>
  <si>
    <t>Light Meter ID</t>
  </si>
  <si>
    <t>40923</t>
  </si>
  <si>
    <t>F40A0DCF</t>
  </si>
  <si>
    <t>40924</t>
  </si>
  <si>
    <t>F40A0DBB</t>
  </si>
  <si>
    <t>40925</t>
  </si>
  <si>
    <t>F40A0DD3</t>
  </si>
  <si>
    <t>40926</t>
  </si>
  <si>
    <t>F40A0DCE</t>
  </si>
  <si>
    <t>40927</t>
  </si>
  <si>
    <t>F40A0DD2</t>
  </si>
  <si>
    <t>40928</t>
  </si>
  <si>
    <t>F40A0DC6</t>
  </si>
  <si>
    <t>40929</t>
  </si>
  <si>
    <t>F40A0DC2</t>
  </si>
  <si>
    <t>40930</t>
  </si>
  <si>
    <t>F40AoDD4</t>
  </si>
  <si>
    <t>40931</t>
  </si>
  <si>
    <t>F40A0DBF</t>
  </si>
  <si>
    <t>40932</t>
  </si>
  <si>
    <t>F40A0DC0</t>
  </si>
  <si>
    <t>40933</t>
  </si>
  <si>
    <t>F40A0DC8</t>
  </si>
  <si>
    <t>40934</t>
  </si>
  <si>
    <t>F40A0DC4</t>
  </si>
  <si>
    <t>40935</t>
  </si>
  <si>
    <t>F40A0DC1</t>
  </si>
  <si>
    <t>40936</t>
  </si>
  <si>
    <t>F40A0DD0</t>
  </si>
  <si>
    <t>40937</t>
  </si>
  <si>
    <t>F40A0DD7</t>
  </si>
  <si>
    <t>40938</t>
  </si>
  <si>
    <t>F40A0DC9</t>
  </si>
  <si>
    <t>40939</t>
  </si>
  <si>
    <t>F40A0DD6</t>
  </si>
  <si>
    <t>40940</t>
  </si>
  <si>
    <t>F40A0DC3</t>
  </si>
  <si>
    <t>40941</t>
  </si>
  <si>
    <t>F40A0DCD</t>
  </si>
  <si>
    <t>40942</t>
  </si>
  <si>
    <t>F40A0DBE</t>
  </si>
  <si>
    <t>40943</t>
  </si>
  <si>
    <t>F40A0DCC</t>
  </si>
  <si>
    <t>40944</t>
  </si>
  <si>
    <t>F40A0DCA</t>
  </si>
  <si>
    <t>40945</t>
  </si>
  <si>
    <t>F40A0DC5</t>
  </si>
  <si>
    <t>40946</t>
  </si>
  <si>
    <t>F40A0DCB</t>
  </si>
  <si>
    <t>40947</t>
  </si>
  <si>
    <t>F40A0DBD</t>
  </si>
  <si>
    <t>40948</t>
  </si>
  <si>
    <t>F40A0DC7</t>
  </si>
  <si>
    <t>40949</t>
  </si>
  <si>
    <t>F40A0DBC</t>
  </si>
  <si>
    <t>40950</t>
  </si>
  <si>
    <t>F40A0DBA</t>
  </si>
  <si>
    <t>40951</t>
  </si>
  <si>
    <t>F40A0DB9</t>
  </si>
  <si>
    <t>40952</t>
  </si>
  <si>
    <t>F40A0DD1</t>
  </si>
  <si>
    <t>F40A0DD4</t>
  </si>
  <si>
    <t>TV Brand</t>
  </si>
  <si>
    <t>TV Model No</t>
  </si>
  <si>
    <t>TV Serial No</t>
  </si>
  <si>
    <t>Diagonal Screen Size(In)</t>
  </si>
  <si>
    <t>Screen Type</t>
  </si>
  <si>
    <t>Cable Type</t>
  </si>
  <si>
    <t>SAMSUNG</t>
  </si>
  <si>
    <t>LN4661FX</t>
  </si>
  <si>
    <t>AHBB3CSP900551F</t>
  </si>
  <si>
    <t>LCD</t>
  </si>
  <si>
    <t>CABLE</t>
  </si>
  <si>
    <t>VISIO</t>
  </si>
  <si>
    <t>VW37L</t>
  </si>
  <si>
    <t>LSPBACJ0924774</t>
  </si>
  <si>
    <t>LG</t>
  </si>
  <si>
    <t>42LK450-UB</t>
  </si>
  <si>
    <t>107WTCF0P971</t>
  </si>
  <si>
    <t>SAT</t>
  </si>
  <si>
    <t>SHARP</t>
  </si>
  <si>
    <t>LC-42SB45UT</t>
  </si>
  <si>
    <t>INSIGNIA</t>
  </si>
  <si>
    <t>NA</t>
  </si>
  <si>
    <t>TOSHIBA</t>
  </si>
  <si>
    <t>52HM84</t>
  </si>
  <si>
    <t>PROJECTION</t>
  </si>
  <si>
    <t>JVC</t>
  </si>
  <si>
    <t>HD56G787</t>
  </si>
  <si>
    <t>VU42L</t>
  </si>
  <si>
    <t>LJPAPCH484007</t>
  </si>
  <si>
    <t>32LC2D-UD</t>
  </si>
  <si>
    <t>609MXCROM147</t>
  </si>
  <si>
    <t>SONY</t>
  </si>
  <si>
    <t>KDL-46EX500</t>
  </si>
  <si>
    <t>LN40B530P7FXZA</t>
  </si>
  <si>
    <t>AUBZ3CPS5300065D</t>
  </si>
  <si>
    <t>KDL-40S2000</t>
  </si>
  <si>
    <t>RCA</t>
  </si>
  <si>
    <t>I343C60A3</t>
  </si>
  <si>
    <t>LED</t>
  </si>
  <si>
    <t>MAGNAVOX</t>
  </si>
  <si>
    <t>42MF4388</t>
  </si>
  <si>
    <t>YAIA0847014508</t>
  </si>
  <si>
    <t>PLASMA</t>
  </si>
  <si>
    <t>LN32B360C5D</t>
  </si>
  <si>
    <t>LSPCAG3902665</t>
  </si>
  <si>
    <t>DYNEX</t>
  </si>
  <si>
    <t>DX-L40-10AIEKLH</t>
  </si>
  <si>
    <t>NONE</t>
  </si>
  <si>
    <t>VW32L</t>
  </si>
  <si>
    <t>LUPDJCK0308165</t>
  </si>
  <si>
    <t>SYLVANIA</t>
  </si>
  <si>
    <t>U46C5000QFXZA</t>
  </si>
  <si>
    <t>Z1N53CAB100865X</t>
  </si>
  <si>
    <t>SANYO</t>
  </si>
  <si>
    <t>DP50740</t>
  </si>
  <si>
    <t>B0261151298420</t>
  </si>
  <si>
    <t>LN52A650AIFXZA</t>
  </si>
  <si>
    <t>ALOT3CFQ201448Y</t>
  </si>
  <si>
    <t>42PF9431S/37</t>
  </si>
  <si>
    <t>LN46C630</t>
  </si>
  <si>
    <t>PANASONIC</t>
  </si>
  <si>
    <t>TC-L32C22</t>
  </si>
  <si>
    <t>TC-P54G10</t>
  </si>
  <si>
    <t>PHILLIPS</t>
  </si>
  <si>
    <t>32PFL3505D</t>
  </si>
  <si>
    <t>MITSUBISHI</t>
  </si>
  <si>
    <t>HTL6187SX/XAA</t>
  </si>
  <si>
    <t>AHEK3CKP401921B</t>
  </si>
  <si>
    <t>LT-42X788</t>
  </si>
  <si>
    <t>OLEVIA</t>
  </si>
  <si>
    <t>232-S12</t>
  </si>
  <si>
    <t>VCLL6A134146</t>
  </si>
  <si>
    <t>TC37LZ85</t>
  </si>
  <si>
    <t>LY82700379</t>
  </si>
  <si>
    <t>T-42P789</t>
  </si>
  <si>
    <t>UN46C640RF</t>
  </si>
  <si>
    <t>Z10Y3CAZB00489D</t>
  </si>
  <si>
    <t>TH-C42FD18</t>
  </si>
  <si>
    <t>MG81930467</t>
  </si>
  <si>
    <t>DX-37L130A11 REVA</t>
  </si>
  <si>
    <t>2207LC37KS46H09528</t>
  </si>
  <si>
    <t>NS-L42Q120-10A</t>
  </si>
  <si>
    <t>HANNSPREE</t>
  </si>
  <si>
    <t>ST259MUBUFH3S</t>
  </si>
  <si>
    <t>NS-42P650A11</t>
  </si>
  <si>
    <t>KDL-32L504</t>
  </si>
  <si>
    <t>PN50B450B10XZA</t>
  </si>
  <si>
    <t>AUMH3C0S607932H</t>
  </si>
  <si>
    <t>LN46B750UIFXZA</t>
  </si>
  <si>
    <t>AUM73CH540059OH</t>
  </si>
  <si>
    <t>UN55B600VFXZA</t>
  </si>
  <si>
    <t>AZ1J3CFS407345L</t>
  </si>
  <si>
    <t>ENVISION</t>
  </si>
  <si>
    <t>L42W761</t>
  </si>
  <si>
    <t>HITACHI</t>
  </si>
  <si>
    <t>L42S504</t>
  </si>
  <si>
    <t>TX0ES3763</t>
  </si>
  <si>
    <t>LN32C530F1F</t>
  </si>
  <si>
    <t>PRIZMO</t>
  </si>
  <si>
    <t>DTV-CV119L-19</t>
  </si>
  <si>
    <t>L32WD12</t>
  </si>
  <si>
    <t>G121E2360</t>
  </si>
  <si>
    <t>E40B5ZNKLWBUNNX</t>
  </si>
  <si>
    <t>CCUB4YA018856</t>
  </si>
  <si>
    <t>37LH20</t>
  </si>
  <si>
    <t>E422VA</t>
  </si>
  <si>
    <t>LTNLJIAL4701529</t>
  </si>
  <si>
    <t>Baseline Ill. w/ Elect Lights (fc)</t>
  </si>
  <si>
    <t>Baseline Ill. w/o Elect Lights (fc)</t>
  </si>
  <si>
    <t>Result of Elect Lights Only (fc)</t>
  </si>
  <si>
    <t>Illuminance Point</t>
  </si>
  <si>
    <t>#1</t>
  </si>
  <si>
    <t>#2</t>
  </si>
  <si>
    <t>#3</t>
  </si>
  <si>
    <t>#4</t>
  </si>
  <si>
    <t>#5</t>
  </si>
  <si>
    <t>Baseline Ill. w/ Elect Lights (lux)</t>
  </si>
  <si>
    <t>Baseline Ill. w/o Elect Lights (lux)</t>
  </si>
  <si>
    <t>Result of Elect Lights Only (lux)</t>
  </si>
</sst>
</file>

<file path=xl/styles.xml><?xml version="1.0" encoding="utf-8"?>
<styleSheet xmlns="http://schemas.openxmlformats.org/spreadsheetml/2006/main">
  <numFmts count="2">
    <numFmt numFmtId="164" formatCode="mm/dd/yy;@"/>
    <numFmt numFmtId="165" formatCode="[$-409]h:mm\ AM/PM;@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9" sqref="B9"/>
    </sheetView>
  </sheetViews>
  <sheetFormatPr defaultRowHeight="15"/>
  <cols>
    <col min="1" max="4" width="20.7109375" style="1" customWidth="1"/>
    <col min="5" max="5" width="20.7109375" style="2" customWidth="1"/>
    <col min="6" max="6" width="20.7109375" style="16" customWidth="1"/>
    <col min="7" max="7" width="20.7109375" style="2" customWidth="1"/>
    <col min="8" max="8" width="20.7109375" style="16" customWidth="1"/>
    <col min="9" max="11" width="20.7109375" style="4" customWidth="1"/>
    <col min="12" max="12" width="20.7109375" style="3" customWidth="1"/>
    <col min="13" max="14" width="20.7109375" style="4" customWidth="1"/>
  </cols>
  <sheetData>
    <row r="1" spans="1:14" s="12" customFormat="1" ht="30" customHeight="1">
      <c r="A1" s="6" t="s">
        <v>0</v>
      </c>
      <c r="B1" s="6" t="s">
        <v>69</v>
      </c>
      <c r="C1" s="6" t="s">
        <v>70</v>
      </c>
      <c r="D1" s="6" t="s">
        <v>67</v>
      </c>
      <c r="E1" s="7" t="s">
        <v>61</v>
      </c>
      <c r="F1" s="15" t="s">
        <v>62</v>
      </c>
      <c r="G1" s="7" t="s">
        <v>63</v>
      </c>
      <c r="H1" s="15" t="s">
        <v>64</v>
      </c>
      <c r="I1" s="8" t="s">
        <v>132</v>
      </c>
      <c r="J1" s="8" t="s">
        <v>133</v>
      </c>
      <c r="K1" s="8" t="s">
        <v>134</v>
      </c>
      <c r="L1" s="9" t="s">
        <v>135</v>
      </c>
      <c r="M1" s="10" t="s">
        <v>136</v>
      </c>
      <c r="N1" s="10" t="s">
        <v>137</v>
      </c>
    </row>
    <row r="2" spans="1:14">
      <c r="A2" s="1" t="s">
        <v>1</v>
      </c>
      <c r="B2" s="1" t="s">
        <v>71</v>
      </c>
      <c r="C2" s="1" t="s">
        <v>72</v>
      </c>
      <c r="D2" s="1" t="s">
        <v>66</v>
      </c>
      <c r="E2" s="2">
        <v>40817</v>
      </c>
      <c r="F2" s="16">
        <v>0.33333333333333331</v>
      </c>
      <c r="G2" s="2">
        <v>40826</v>
      </c>
      <c r="H2" s="16">
        <v>0.72222222222222221</v>
      </c>
      <c r="I2" s="4" t="s">
        <v>138</v>
      </c>
      <c r="J2" s="4" t="s">
        <v>139</v>
      </c>
      <c r="K2" s="4" t="s">
        <v>140</v>
      </c>
      <c r="L2" s="3">
        <v>42</v>
      </c>
      <c r="M2" s="4" t="s">
        <v>141</v>
      </c>
      <c r="N2" s="4" t="s">
        <v>142</v>
      </c>
    </row>
    <row r="3" spans="1:14">
      <c r="A3" s="1" t="s">
        <v>2</v>
      </c>
      <c r="B3" s="1" t="s">
        <v>73</v>
      </c>
      <c r="C3" s="1" t="s">
        <v>74</v>
      </c>
      <c r="D3" s="1" t="s">
        <v>66</v>
      </c>
      <c r="E3" s="2">
        <v>40820</v>
      </c>
      <c r="F3" s="16">
        <v>0.5</v>
      </c>
      <c r="G3" s="2">
        <v>40828</v>
      </c>
      <c r="H3" s="16">
        <v>0.54166666666666663</v>
      </c>
      <c r="I3" s="4" t="s">
        <v>143</v>
      </c>
      <c r="J3" s="4" t="s">
        <v>144</v>
      </c>
      <c r="K3" s="4" t="s">
        <v>145</v>
      </c>
      <c r="L3" s="3">
        <v>37</v>
      </c>
      <c r="M3" s="4" t="s">
        <v>141</v>
      </c>
      <c r="N3" s="4" t="s">
        <v>142</v>
      </c>
    </row>
    <row r="4" spans="1:14">
      <c r="A4" s="1" t="s">
        <v>3</v>
      </c>
      <c r="B4" s="1" t="s">
        <v>75</v>
      </c>
      <c r="C4" s="1" t="s">
        <v>76</v>
      </c>
      <c r="D4" s="1" t="s">
        <v>66</v>
      </c>
      <c r="E4" s="2">
        <v>40820</v>
      </c>
      <c r="F4" s="16">
        <v>0.54166666666666663</v>
      </c>
      <c r="G4" s="2">
        <v>40828</v>
      </c>
      <c r="H4" s="16">
        <v>0.50347222222222221</v>
      </c>
      <c r="I4" s="4" t="s">
        <v>146</v>
      </c>
      <c r="J4" s="4" t="s">
        <v>147</v>
      </c>
      <c r="K4" s="4" t="s">
        <v>148</v>
      </c>
      <c r="L4" s="3">
        <v>42</v>
      </c>
      <c r="M4" s="4" t="s">
        <v>141</v>
      </c>
      <c r="N4" s="4" t="s">
        <v>149</v>
      </c>
    </row>
    <row r="5" spans="1:14">
      <c r="A5" s="1" t="s">
        <v>4</v>
      </c>
      <c r="B5" s="1" t="s">
        <v>77</v>
      </c>
      <c r="C5" s="1" t="s">
        <v>78</v>
      </c>
      <c r="D5" s="1" t="s">
        <v>66</v>
      </c>
      <c r="E5" s="2">
        <v>40817</v>
      </c>
      <c r="F5" s="16">
        <v>0.5</v>
      </c>
      <c r="G5" s="2">
        <v>40826</v>
      </c>
      <c r="H5" s="16">
        <v>0.42708333333333331</v>
      </c>
      <c r="I5" s="4" t="s">
        <v>150</v>
      </c>
      <c r="J5" s="4" t="s">
        <v>151</v>
      </c>
      <c r="K5" s="4">
        <v>905825760</v>
      </c>
      <c r="L5" s="3">
        <v>42</v>
      </c>
      <c r="M5" s="4" t="s">
        <v>141</v>
      </c>
      <c r="N5" s="4" t="s">
        <v>142</v>
      </c>
    </row>
    <row r="6" spans="1:14">
      <c r="A6" s="1" t="s">
        <v>5</v>
      </c>
      <c r="B6" s="1" t="s">
        <v>79</v>
      </c>
      <c r="C6" s="1" t="s">
        <v>80</v>
      </c>
      <c r="D6" s="1" t="s">
        <v>66</v>
      </c>
      <c r="E6" s="2">
        <v>40820</v>
      </c>
      <c r="F6" s="16">
        <v>0.3125</v>
      </c>
      <c r="G6" s="2">
        <v>40828</v>
      </c>
      <c r="H6" s="16">
        <v>0.81944444444444453</v>
      </c>
      <c r="I6" s="4" t="s">
        <v>152</v>
      </c>
      <c r="J6" s="4" t="s">
        <v>153</v>
      </c>
      <c r="K6" s="4" t="s">
        <v>153</v>
      </c>
      <c r="L6" s="3">
        <v>26</v>
      </c>
      <c r="M6" s="4" t="s">
        <v>141</v>
      </c>
      <c r="N6" s="4" t="s">
        <v>142</v>
      </c>
    </row>
    <row r="7" spans="1:14">
      <c r="A7" s="1" t="s">
        <v>6</v>
      </c>
      <c r="B7" s="1" t="s">
        <v>81</v>
      </c>
      <c r="C7" s="1" t="s">
        <v>82</v>
      </c>
      <c r="D7" s="1" t="s">
        <v>66</v>
      </c>
      <c r="E7" s="2">
        <v>40820</v>
      </c>
      <c r="F7" s="16">
        <v>0.64583333333333337</v>
      </c>
      <c r="G7" s="2">
        <v>40828</v>
      </c>
      <c r="H7" s="16">
        <v>0.3923611111111111</v>
      </c>
      <c r="I7" s="4" t="s">
        <v>154</v>
      </c>
      <c r="J7" s="4" t="s">
        <v>155</v>
      </c>
      <c r="K7" s="4">
        <v>20733280</v>
      </c>
      <c r="L7" s="3">
        <v>52</v>
      </c>
      <c r="M7" s="4" t="s">
        <v>156</v>
      </c>
      <c r="N7" s="4" t="s">
        <v>149</v>
      </c>
    </row>
    <row r="8" spans="1:14">
      <c r="A8" s="1" t="s">
        <v>7</v>
      </c>
      <c r="B8" s="1" t="s">
        <v>83</v>
      </c>
      <c r="C8" s="1" t="s">
        <v>84</v>
      </c>
      <c r="D8" s="1" t="s">
        <v>66</v>
      </c>
      <c r="E8" s="2">
        <v>40820</v>
      </c>
      <c r="F8" s="16">
        <v>0.45833333333333331</v>
      </c>
      <c r="G8" s="2">
        <v>40828</v>
      </c>
      <c r="H8" s="16">
        <v>0.32291666666666669</v>
      </c>
      <c r="I8" s="4" t="s">
        <v>157</v>
      </c>
      <c r="J8" s="4" t="s">
        <v>158</v>
      </c>
      <c r="K8" s="4" t="s">
        <v>153</v>
      </c>
      <c r="L8" s="3">
        <v>56</v>
      </c>
      <c r="M8" s="4" t="s">
        <v>156</v>
      </c>
      <c r="N8" s="4" t="s">
        <v>142</v>
      </c>
    </row>
    <row r="9" spans="1:14">
      <c r="A9" s="1" t="s">
        <v>8</v>
      </c>
      <c r="B9" s="1" t="s">
        <v>85</v>
      </c>
      <c r="C9" s="1" t="s">
        <v>86</v>
      </c>
      <c r="D9" s="1" t="s">
        <v>66</v>
      </c>
      <c r="E9" s="2">
        <v>40820</v>
      </c>
      <c r="F9" s="16">
        <v>0.36458333333333331</v>
      </c>
      <c r="G9" s="2">
        <v>40828</v>
      </c>
      <c r="H9" s="16">
        <v>0.67708333333333337</v>
      </c>
      <c r="I9" s="4" t="s">
        <v>143</v>
      </c>
      <c r="J9" s="4" t="s">
        <v>159</v>
      </c>
      <c r="K9" s="4" t="s">
        <v>160</v>
      </c>
      <c r="L9" s="3">
        <v>42</v>
      </c>
      <c r="M9" s="4" t="s">
        <v>141</v>
      </c>
      <c r="N9" s="4" t="s">
        <v>149</v>
      </c>
    </row>
    <row r="10" spans="1:14">
      <c r="A10" s="1" t="s">
        <v>9</v>
      </c>
      <c r="B10" s="1" t="s">
        <v>87</v>
      </c>
      <c r="C10" s="1" t="s">
        <v>88</v>
      </c>
      <c r="D10" s="1" t="s">
        <v>66</v>
      </c>
      <c r="E10" s="2">
        <v>40820</v>
      </c>
      <c r="F10" s="16">
        <v>0.83333333333333337</v>
      </c>
      <c r="G10" s="2">
        <v>40828</v>
      </c>
      <c r="H10" s="16">
        <v>0.80555555555555547</v>
      </c>
      <c r="I10" s="4" t="s">
        <v>146</v>
      </c>
      <c r="J10" s="4" t="s">
        <v>161</v>
      </c>
      <c r="K10" s="4" t="s">
        <v>162</v>
      </c>
      <c r="L10" s="3">
        <v>32</v>
      </c>
      <c r="M10" s="4" t="s">
        <v>141</v>
      </c>
      <c r="N10" s="4" t="s">
        <v>142</v>
      </c>
    </row>
    <row r="11" spans="1:14">
      <c r="A11" s="1" t="s">
        <v>10</v>
      </c>
      <c r="B11" s="1" t="s">
        <v>89</v>
      </c>
      <c r="C11" s="1" t="s">
        <v>90</v>
      </c>
      <c r="D11" s="1" t="s">
        <v>66</v>
      </c>
      <c r="E11" s="2">
        <v>40818</v>
      </c>
      <c r="F11" s="16">
        <v>0.33333333333333331</v>
      </c>
      <c r="G11" s="2">
        <v>40826</v>
      </c>
      <c r="H11" s="16">
        <v>0.8125</v>
      </c>
      <c r="I11" s="4" t="s">
        <v>163</v>
      </c>
      <c r="J11" s="4" t="s">
        <v>164</v>
      </c>
      <c r="K11" s="4" t="s">
        <v>153</v>
      </c>
      <c r="L11" s="3">
        <v>46</v>
      </c>
      <c r="M11" s="4" t="s">
        <v>141</v>
      </c>
      <c r="N11" s="4" t="s">
        <v>149</v>
      </c>
    </row>
    <row r="12" spans="1:14">
      <c r="A12" s="1" t="s">
        <v>11</v>
      </c>
      <c r="B12" s="1" t="s">
        <v>91</v>
      </c>
      <c r="C12" s="1" t="s">
        <v>92</v>
      </c>
      <c r="D12" s="1" t="s">
        <v>66</v>
      </c>
      <c r="E12" s="2">
        <v>40821</v>
      </c>
      <c r="F12" s="16">
        <v>0.5625</v>
      </c>
      <c r="G12" s="2">
        <v>40828</v>
      </c>
      <c r="H12" s="16">
        <v>0.75</v>
      </c>
      <c r="I12" s="4" t="s">
        <v>138</v>
      </c>
      <c r="J12" s="4" t="s">
        <v>165</v>
      </c>
      <c r="K12" s="4" t="s">
        <v>166</v>
      </c>
      <c r="L12" s="3">
        <v>40</v>
      </c>
      <c r="M12" s="4" t="s">
        <v>141</v>
      </c>
      <c r="N12" s="4" t="s">
        <v>142</v>
      </c>
    </row>
    <row r="13" spans="1:14">
      <c r="A13" s="1" t="s">
        <v>12</v>
      </c>
      <c r="B13" s="1" t="s">
        <v>93</v>
      </c>
      <c r="C13" s="1" t="s">
        <v>94</v>
      </c>
      <c r="D13" s="1" t="s">
        <v>66</v>
      </c>
      <c r="E13" s="2">
        <v>40818</v>
      </c>
      <c r="F13" s="16">
        <v>0.47916666666666669</v>
      </c>
      <c r="G13" s="2">
        <v>40827</v>
      </c>
      <c r="H13" s="16">
        <v>0.64930555555555558</v>
      </c>
      <c r="I13" s="4" t="s">
        <v>163</v>
      </c>
      <c r="J13" s="4" t="s">
        <v>167</v>
      </c>
      <c r="K13" s="4">
        <v>8205275</v>
      </c>
      <c r="L13" s="3">
        <v>40</v>
      </c>
      <c r="M13" s="4" t="s">
        <v>141</v>
      </c>
      <c r="N13" s="4" t="s">
        <v>142</v>
      </c>
    </row>
    <row r="14" spans="1:14">
      <c r="A14" s="1" t="s">
        <v>13</v>
      </c>
      <c r="B14" s="1" t="s">
        <v>95</v>
      </c>
      <c r="C14" s="1" t="s">
        <v>96</v>
      </c>
      <c r="D14" s="1" t="s">
        <v>66</v>
      </c>
      <c r="E14" s="2">
        <v>40817</v>
      </c>
      <c r="F14" s="16">
        <v>0.58333333333333337</v>
      </c>
      <c r="G14" s="2">
        <v>40826</v>
      </c>
      <c r="H14" s="16">
        <v>0.83333333333333337</v>
      </c>
      <c r="I14" s="4" t="s">
        <v>168</v>
      </c>
      <c r="J14" s="4" t="s">
        <v>153</v>
      </c>
      <c r="K14" s="4" t="s">
        <v>169</v>
      </c>
      <c r="L14" s="3">
        <v>42</v>
      </c>
      <c r="M14" s="4" t="s">
        <v>170</v>
      </c>
      <c r="N14" s="4" t="s">
        <v>142</v>
      </c>
    </row>
    <row r="15" spans="1:14">
      <c r="A15" s="1" t="s">
        <v>14</v>
      </c>
      <c r="B15" s="1" t="s">
        <v>97</v>
      </c>
      <c r="C15" s="1" t="s">
        <v>98</v>
      </c>
      <c r="D15" s="1" t="s">
        <v>66</v>
      </c>
      <c r="E15" s="2">
        <v>40820</v>
      </c>
      <c r="F15" s="16">
        <v>0.58680555555555558</v>
      </c>
      <c r="G15" s="2">
        <v>40828</v>
      </c>
      <c r="H15" s="16">
        <v>0.78125</v>
      </c>
      <c r="I15" s="4" t="s">
        <v>171</v>
      </c>
      <c r="J15" s="4" t="s">
        <v>172</v>
      </c>
      <c r="K15" s="4" t="s">
        <v>173</v>
      </c>
      <c r="L15" s="3">
        <v>42</v>
      </c>
      <c r="M15" s="4" t="s">
        <v>174</v>
      </c>
      <c r="N15" s="4" t="s">
        <v>142</v>
      </c>
    </row>
    <row r="16" spans="1:14">
      <c r="A16" s="1" t="s">
        <v>15</v>
      </c>
      <c r="B16" s="1" t="s">
        <v>99</v>
      </c>
      <c r="C16" s="1" t="s">
        <v>100</v>
      </c>
      <c r="D16" s="1" t="s">
        <v>66</v>
      </c>
      <c r="E16" s="2">
        <v>40820</v>
      </c>
      <c r="F16" s="16">
        <v>0.72916666666666663</v>
      </c>
      <c r="G16" s="2">
        <v>40828</v>
      </c>
      <c r="H16" s="16">
        <v>0.60416666666666663</v>
      </c>
      <c r="I16" s="4" t="s">
        <v>138</v>
      </c>
      <c r="J16" s="4" t="s">
        <v>175</v>
      </c>
      <c r="K16" s="4" t="s">
        <v>153</v>
      </c>
      <c r="L16" s="3">
        <v>32</v>
      </c>
      <c r="M16" s="4" t="s">
        <v>141</v>
      </c>
      <c r="N16" s="4" t="s">
        <v>142</v>
      </c>
    </row>
    <row r="17" spans="1:14">
      <c r="A17" s="1" t="s">
        <v>16</v>
      </c>
      <c r="B17" s="1" t="s">
        <v>101</v>
      </c>
      <c r="C17" s="1" t="s">
        <v>102</v>
      </c>
      <c r="D17" s="1" t="s">
        <v>66</v>
      </c>
      <c r="E17" s="2">
        <v>40818</v>
      </c>
      <c r="F17" s="16">
        <v>0.40625</v>
      </c>
      <c r="G17" s="2">
        <v>40826</v>
      </c>
      <c r="H17" s="16">
        <v>0.77777777777777779</v>
      </c>
      <c r="I17" s="4" t="s">
        <v>143</v>
      </c>
      <c r="J17" s="4" t="s">
        <v>153</v>
      </c>
      <c r="K17" s="4" t="s">
        <v>176</v>
      </c>
      <c r="L17" s="3">
        <v>37</v>
      </c>
      <c r="M17" s="4" t="s">
        <v>141</v>
      </c>
      <c r="N17" s="4" t="s">
        <v>142</v>
      </c>
    </row>
    <row r="18" spans="1:14">
      <c r="A18" s="1" t="s">
        <v>17</v>
      </c>
      <c r="B18" s="1" t="s">
        <v>103</v>
      </c>
      <c r="C18" s="1" t="s">
        <v>104</v>
      </c>
      <c r="D18" s="1" t="s">
        <v>66</v>
      </c>
      <c r="E18" s="2">
        <v>40820</v>
      </c>
      <c r="F18" s="16">
        <v>0.41666666666666669</v>
      </c>
      <c r="G18" s="2">
        <v>40828</v>
      </c>
      <c r="H18" s="16">
        <v>0.63194444444444442</v>
      </c>
      <c r="I18" s="4" t="s">
        <v>138</v>
      </c>
      <c r="J18" s="4" t="s">
        <v>153</v>
      </c>
      <c r="K18" s="4" t="s">
        <v>153</v>
      </c>
      <c r="L18" s="3">
        <v>32</v>
      </c>
      <c r="M18" s="4" t="s">
        <v>170</v>
      </c>
      <c r="N18" s="4" t="s">
        <v>142</v>
      </c>
    </row>
    <row r="19" spans="1:14">
      <c r="A19" s="1" t="s">
        <v>18</v>
      </c>
      <c r="B19" s="1" t="s">
        <v>105</v>
      </c>
      <c r="C19" s="1" t="s">
        <v>106</v>
      </c>
      <c r="D19" s="1" t="s">
        <v>66</v>
      </c>
      <c r="E19" s="2">
        <v>40820</v>
      </c>
      <c r="F19" s="16">
        <v>0.77083333333333337</v>
      </c>
      <c r="G19" s="2">
        <v>40828</v>
      </c>
      <c r="H19" s="16">
        <v>0.34375</v>
      </c>
      <c r="I19" s="4" t="s">
        <v>177</v>
      </c>
      <c r="J19" s="4" t="s">
        <v>178</v>
      </c>
      <c r="K19" s="4" t="s">
        <v>153</v>
      </c>
      <c r="L19" s="3">
        <v>40</v>
      </c>
      <c r="M19" s="4" t="s">
        <v>141</v>
      </c>
      <c r="N19" s="4" t="s">
        <v>179</v>
      </c>
    </row>
    <row r="20" spans="1:14">
      <c r="A20" s="1" t="s">
        <v>19</v>
      </c>
      <c r="B20" s="1" t="s">
        <v>107</v>
      </c>
      <c r="C20" s="1" t="s">
        <v>108</v>
      </c>
      <c r="D20" s="1" t="s">
        <v>66</v>
      </c>
      <c r="E20" s="2">
        <v>40817</v>
      </c>
      <c r="F20" s="16">
        <v>0.54166666666666663</v>
      </c>
      <c r="G20" s="2">
        <v>40826</v>
      </c>
      <c r="H20" s="16">
        <v>0.73958333333333337</v>
      </c>
      <c r="I20" s="4" t="s">
        <v>150</v>
      </c>
      <c r="J20" s="4" t="s">
        <v>153</v>
      </c>
      <c r="K20" s="4">
        <v>810843873</v>
      </c>
      <c r="L20" s="3">
        <v>32</v>
      </c>
      <c r="M20" s="4" t="s">
        <v>141</v>
      </c>
      <c r="N20" s="4" t="s">
        <v>142</v>
      </c>
    </row>
    <row r="21" spans="1:14">
      <c r="A21" s="1" t="s">
        <v>20</v>
      </c>
      <c r="B21" s="1" t="s">
        <v>109</v>
      </c>
      <c r="C21" s="1" t="s">
        <v>110</v>
      </c>
      <c r="D21" s="1" t="s">
        <v>66</v>
      </c>
      <c r="E21" s="2">
        <v>40817</v>
      </c>
      <c r="F21" s="16">
        <v>0.45833333333333331</v>
      </c>
      <c r="G21" s="2">
        <v>40827</v>
      </c>
      <c r="H21" s="16">
        <v>0.71180555555555547</v>
      </c>
      <c r="I21" s="4" t="s">
        <v>146</v>
      </c>
      <c r="J21" s="4" t="s">
        <v>153</v>
      </c>
      <c r="K21" s="4" t="s">
        <v>153</v>
      </c>
      <c r="L21" s="3">
        <v>46</v>
      </c>
      <c r="M21" s="4" t="s">
        <v>141</v>
      </c>
      <c r="N21" s="4" t="s">
        <v>142</v>
      </c>
    </row>
    <row r="22" spans="1:14">
      <c r="A22" s="1" t="s">
        <v>21</v>
      </c>
      <c r="B22" s="1" t="s">
        <v>111</v>
      </c>
      <c r="C22" s="1" t="s">
        <v>112</v>
      </c>
      <c r="D22" s="1" t="s">
        <v>66</v>
      </c>
      <c r="E22" s="2">
        <v>40818</v>
      </c>
      <c r="F22" s="16">
        <v>0.4375</v>
      </c>
      <c r="G22" s="2">
        <v>40827</v>
      </c>
      <c r="H22" s="16">
        <v>0.58680555555555558</v>
      </c>
      <c r="I22" s="4" t="s">
        <v>163</v>
      </c>
      <c r="J22" s="4" t="s">
        <v>153</v>
      </c>
      <c r="K22" s="4" t="s">
        <v>153</v>
      </c>
      <c r="L22" s="3">
        <v>48</v>
      </c>
      <c r="M22" s="4" t="s">
        <v>174</v>
      </c>
      <c r="N22" s="4" t="s">
        <v>142</v>
      </c>
    </row>
    <row r="23" spans="1:14">
      <c r="A23" s="1" t="s">
        <v>22</v>
      </c>
      <c r="B23" s="1" t="s">
        <v>113</v>
      </c>
      <c r="C23" s="1" t="s">
        <v>114</v>
      </c>
      <c r="D23" s="1" t="s">
        <v>66</v>
      </c>
      <c r="E23" s="2">
        <v>40819</v>
      </c>
      <c r="F23" s="16">
        <v>0.76041666666666663</v>
      </c>
      <c r="G23" s="2">
        <v>40827</v>
      </c>
      <c r="H23" s="16">
        <v>0.5625</v>
      </c>
      <c r="I23" s="4" t="s">
        <v>143</v>
      </c>
      <c r="J23" s="4" t="s">
        <v>180</v>
      </c>
      <c r="K23" s="4" t="s">
        <v>181</v>
      </c>
      <c r="L23" s="3">
        <v>32</v>
      </c>
      <c r="M23" s="4" t="s">
        <v>141</v>
      </c>
      <c r="N23" s="4" t="s">
        <v>179</v>
      </c>
    </row>
    <row r="24" spans="1:14">
      <c r="A24" s="1" t="s">
        <v>23</v>
      </c>
      <c r="B24" s="1" t="s">
        <v>115</v>
      </c>
      <c r="C24" s="1" t="s">
        <v>116</v>
      </c>
      <c r="D24" s="1" t="s">
        <v>66</v>
      </c>
      <c r="E24" s="2">
        <v>40819</v>
      </c>
      <c r="F24" s="16">
        <v>0.33333333333333331</v>
      </c>
      <c r="G24" s="2">
        <v>40827</v>
      </c>
      <c r="H24" s="16">
        <v>0.43402777777777773</v>
      </c>
      <c r="I24" s="4" t="s">
        <v>182</v>
      </c>
      <c r="J24" s="4" t="s">
        <v>153</v>
      </c>
      <c r="K24" s="4" t="s">
        <v>153</v>
      </c>
      <c r="L24" s="3">
        <v>15</v>
      </c>
      <c r="M24" s="4" t="s">
        <v>141</v>
      </c>
      <c r="N24" s="4" t="s">
        <v>142</v>
      </c>
    </row>
    <row r="25" spans="1:14">
      <c r="A25" s="1" t="s">
        <v>24</v>
      </c>
      <c r="B25" s="1" t="s">
        <v>117</v>
      </c>
      <c r="C25" s="1" t="s">
        <v>118</v>
      </c>
      <c r="D25" s="1" t="s">
        <v>66</v>
      </c>
      <c r="E25" s="2">
        <v>40819</v>
      </c>
      <c r="F25" s="16">
        <v>0.38541666666666669</v>
      </c>
      <c r="G25" s="2">
        <v>40827</v>
      </c>
      <c r="H25" s="16" t="s">
        <v>65</v>
      </c>
      <c r="I25" s="4" t="s">
        <v>138</v>
      </c>
      <c r="J25" s="4" t="s">
        <v>183</v>
      </c>
      <c r="K25" s="4" t="s">
        <v>184</v>
      </c>
      <c r="L25" s="3">
        <v>46</v>
      </c>
      <c r="M25" s="4" t="s">
        <v>170</v>
      </c>
      <c r="N25" s="4" t="s">
        <v>142</v>
      </c>
    </row>
    <row r="26" spans="1:14">
      <c r="A26" s="1" t="s">
        <v>25</v>
      </c>
      <c r="B26" s="1" t="s">
        <v>119</v>
      </c>
      <c r="C26" s="1" t="s">
        <v>120</v>
      </c>
      <c r="D26" s="1" t="s">
        <v>66</v>
      </c>
      <c r="E26" s="2">
        <v>40820</v>
      </c>
      <c r="F26" s="16">
        <v>0.32291666666666669</v>
      </c>
      <c r="G26" s="2">
        <v>40828</v>
      </c>
      <c r="H26" s="16">
        <v>0.72222222222222221</v>
      </c>
      <c r="I26" s="4" t="s">
        <v>163</v>
      </c>
      <c r="J26" s="4" t="s">
        <v>153</v>
      </c>
      <c r="K26" s="4" t="s">
        <v>153</v>
      </c>
      <c r="L26" s="3">
        <v>30</v>
      </c>
      <c r="M26" s="4" t="s">
        <v>156</v>
      </c>
      <c r="N26" s="4" t="s">
        <v>179</v>
      </c>
    </row>
    <row r="27" spans="1:14">
      <c r="A27" s="1" t="s">
        <v>26</v>
      </c>
      <c r="B27" s="1" t="s">
        <v>121</v>
      </c>
      <c r="C27" s="1" t="s">
        <v>122</v>
      </c>
      <c r="D27" s="1" t="s">
        <v>66</v>
      </c>
      <c r="E27" s="2">
        <v>40819</v>
      </c>
      <c r="F27" s="16">
        <v>0.51041666666666663</v>
      </c>
      <c r="G27" s="2">
        <v>40827</v>
      </c>
      <c r="H27" s="16">
        <v>0.54166666666666663</v>
      </c>
      <c r="I27" s="4" t="s">
        <v>185</v>
      </c>
      <c r="J27" s="4" t="s">
        <v>186</v>
      </c>
      <c r="K27" s="4" t="s">
        <v>187</v>
      </c>
      <c r="L27" s="3">
        <v>50</v>
      </c>
      <c r="M27" s="4" t="s">
        <v>141</v>
      </c>
      <c r="N27" s="4" t="s">
        <v>142</v>
      </c>
    </row>
    <row r="28" spans="1:14">
      <c r="A28" s="1" t="s">
        <v>27</v>
      </c>
      <c r="B28" s="1" t="s">
        <v>123</v>
      </c>
      <c r="C28" s="1" t="s">
        <v>124</v>
      </c>
      <c r="D28" s="1" t="s">
        <v>66</v>
      </c>
      <c r="E28" s="2">
        <v>40819</v>
      </c>
      <c r="F28" s="16">
        <v>0.42708333333333331</v>
      </c>
      <c r="G28" s="2">
        <v>40827</v>
      </c>
      <c r="H28" s="16">
        <v>0.47222222222222227</v>
      </c>
      <c r="I28" s="4" t="s">
        <v>138</v>
      </c>
      <c r="J28" s="4" t="s">
        <v>188</v>
      </c>
      <c r="K28" s="4" t="s">
        <v>189</v>
      </c>
      <c r="L28" s="3">
        <v>52</v>
      </c>
      <c r="M28" s="4" t="s">
        <v>141</v>
      </c>
      <c r="N28" s="4" t="s">
        <v>142</v>
      </c>
    </row>
    <row r="29" spans="1:14">
      <c r="A29" s="1" t="s">
        <v>28</v>
      </c>
      <c r="B29" s="1" t="s">
        <v>125</v>
      </c>
      <c r="C29" s="1" t="s">
        <v>126</v>
      </c>
      <c r="D29" s="1" t="s">
        <v>66</v>
      </c>
      <c r="E29" s="2">
        <v>40819</v>
      </c>
      <c r="F29" s="16">
        <v>0.75</v>
      </c>
      <c r="G29" s="2">
        <v>40827</v>
      </c>
      <c r="H29" s="16">
        <v>0.68055555555555547</v>
      </c>
      <c r="I29" s="4" t="s">
        <v>195</v>
      </c>
      <c r="J29" s="4" t="s">
        <v>190</v>
      </c>
      <c r="K29" s="4" t="s">
        <v>153</v>
      </c>
      <c r="L29" s="3">
        <v>42</v>
      </c>
      <c r="M29" s="4" t="s">
        <v>141</v>
      </c>
      <c r="N29" s="4" t="s">
        <v>142</v>
      </c>
    </row>
    <row r="30" spans="1:14">
      <c r="A30" s="1" t="s">
        <v>29</v>
      </c>
      <c r="B30" s="1" t="s">
        <v>127</v>
      </c>
      <c r="C30" s="1" t="s">
        <v>128</v>
      </c>
      <c r="D30" s="1" t="s">
        <v>66</v>
      </c>
      <c r="E30" s="2">
        <v>40819</v>
      </c>
      <c r="F30" s="16">
        <v>0.70833333333333337</v>
      </c>
      <c r="G30" s="2">
        <v>40827</v>
      </c>
      <c r="H30" s="16">
        <v>0.77083333333333337</v>
      </c>
      <c r="I30" s="4" t="s">
        <v>138</v>
      </c>
      <c r="J30" s="4" t="s">
        <v>191</v>
      </c>
      <c r="K30" s="4" t="s">
        <v>153</v>
      </c>
      <c r="L30" s="3">
        <v>46</v>
      </c>
      <c r="M30" s="4" t="s">
        <v>141</v>
      </c>
      <c r="N30" s="4" t="s">
        <v>142</v>
      </c>
    </row>
    <row r="31" spans="1:14">
      <c r="A31" s="1" t="s">
        <v>30</v>
      </c>
      <c r="B31" s="1" t="s">
        <v>129</v>
      </c>
      <c r="C31" s="1" t="s">
        <v>130</v>
      </c>
      <c r="D31" s="1" t="s">
        <v>66</v>
      </c>
      <c r="E31" s="2">
        <v>40820</v>
      </c>
      <c r="F31" s="16">
        <v>0.38541666666666669</v>
      </c>
      <c r="G31" s="2">
        <v>40828</v>
      </c>
      <c r="H31" s="16">
        <v>0.64930555555555558</v>
      </c>
      <c r="I31" s="4" t="s">
        <v>192</v>
      </c>
      <c r="J31" s="4" t="s">
        <v>193</v>
      </c>
      <c r="K31" s="4" t="s">
        <v>153</v>
      </c>
      <c r="L31" s="3">
        <v>32</v>
      </c>
      <c r="M31" s="4" t="s">
        <v>141</v>
      </c>
      <c r="N31" s="4" t="s">
        <v>149</v>
      </c>
    </row>
    <row r="32" spans="1:14">
      <c r="A32" s="1" t="s">
        <v>31</v>
      </c>
      <c r="B32" s="1" t="s">
        <v>71</v>
      </c>
      <c r="C32" s="1" t="s">
        <v>130</v>
      </c>
      <c r="D32" s="1" t="s">
        <v>68</v>
      </c>
      <c r="E32" s="2">
        <v>40834</v>
      </c>
      <c r="F32" s="16">
        <v>0.85416666666666663</v>
      </c>
      <c r="G32" s="2">
        <v>40842</v>
      </c>
      <c r="H32" s="16">
        <v>0.39930555555555558</v>
      </c>
      <c r="I32" s="4" t="s">
        <v>192</v>
      </c>
      <c r="J32" s="4" t="s">
        <v>194</v>
      </c>
      <c r="K32" s="4" t="s">
        <v>153</v>
      </c>
      <c r="L32" s="3">
        <v>54</v>
      </c>
      <c r="M32" s="4" t="s">
        <v>141</v>
      </c>
      <c r="N32" s="4" t="s">
        <v>149</v>
      </c>
    </row>
    <row r="33" spans="1:14">
      <c r="A33" s="1" t="s">
        <v>32</v>
      </c>
      <c r="B33" s="1" t="s">
        <v>73</v>
      </c>
      <c r="C33" s="1" t="s">
        <v>82</v>
      </c>
      <c r="D33" s="1" t="s">
        <v>68</v>
      </c>
      <c r="E33" s="2">
        <v>40837</v>
      </c>
      <c r="F33" s="16">
        <v>0.33333333333333331</v>
      </c>
      <c r="G33" s="2">
        <v>40847</v>
      </c>
      <c r="H33" s="16">
        <v>0.33333333333333331</v>
      </c>
      <c r="I33" s="4" t="s">
        <v>157</v>
      </c>
      <c r="J33" s="4" t="s">
        <v>153</v>
      </c>
      <c r="K33" s="4" t="s">
        <v>153</v>
      </c>
      <c r="L33" s="3">
        <v>36</v>
      </c>
      <c r="M33" s="4" t="s">
        <v>141</v>
      </c>
      <c r="N33" s="4" t="s">
        <v>142</v>
      </c>
    </row>
    <row r="34" spans="1:14">
      <c r="A34" s="1" t="s">
        <v>33</v>
      </c>
      <c r="B34" s="1" t="s">
        <v>75</v>
      </c>
      <c r="C34" s="1" t="s">
        <v>80</v>
      </c>
      <c r="D34" s="1" t="s">
        <v>68</v>
      </c>
      <c r="E34" s="2">
        <v>40834</v>
      </c>
      <c r="F34" s="16">
        <v>0.77083333333333337</v>
      </c>
      <c r="G34" s="2">
        <v>40842</v>
      </c>
      <c r="H34" s="16">
        <v>0.67013888888888884</v>
      </c>
      <c r="I34" s="4" t="s">
        <v>195</v>
      </c>
      <c r="J34" s="4" t="s">
        <v>196</v>
      </c>
      <c r="K34" s="4" t="s">
        <v>153</v>
      </c>
      <c r="L34" s="3">
        <v>32</v>
      </c>
      <c r="M34" s="4" t="s">
        <v>141</v>
      </c>
      <c r="N34" s="4" t="s">
        <v>179</v>
      </c>
    </row>
    <row r="35" spans="1:14">
      <c r="A35" s="1" t="s">
        <v>34</v>
      </c>
      <c r="B35" s="1" t="s">
        <v>77</v>
      </c>
      <c r="C35" s="1" t="s">
        <v>90</v>
      </c>
      <c r="D35" s="1" t="s">
        <v>68</v>
      </c>
      <c r="E35" s="2">
        <v>40837</v>
      </c>
      <c r="F35" s="16">
        <v>0.4375</v>
      </c>
      <c r="G35" s="2">
        <v>40847</v>
      </c>
      <c r="H35" s="16">
        <v>0.73888888888888893</v>
      </c>
      <c r="I35" s="4" t="s">
        <v>197</v>
      </c>
      <c r="J35" s="4" t="s">
        <v>153</v>
      </c>
      <c r="K35" s="4" t="s">
        <v>153</v>
      </c>
      <c r="L35" s="3">
        <v>64</v>
      </c>
      <c r="M35" s="4" t="s">
        <v>156</v>
      </c>
      <c r="N35" s="4" t="s">
        <v>149</v>
      </c>
    </row>
    <row r="36" spans="1:14">
      <c r="A36" s="1" t="s">
        <v>35</v>
      </c>
      <c r="B36" s="1" t="s">
        <v>79</v>
      </c>
      <c r="C36" s="1" t="s">
        <v>122</v>
      </c>
      <c r="D36" s="1" t="s">
        <v>68</v>
      </c>
      <c r="E36" s="2">
        <v>40833</v>
      </c>
      <c r="F36" s="16">
        <v>0.61458333333333337</v>
      </c>
      <c r="G36" s="2">
        <v>40842</v>
      </c>
      <c r="H36" s="16">
        <v>0.38541666666666669</v>
      </c>
      <c r="I36" s="4" t="s">
        <v>138</v>
      </c>
      <c r="J36" s="4" t="s">
        <v>198</v>
      </c>
      <c r="K36" s="4" t="s">
        <v>199</v>
      </c>
      <c r="L36" s="3">
        <v>61</v>
      </c>
      <c r="M36" s="4" t="s">
        <v>141</v>
      </c>
      <c r="N36" s="4" t="s">
        <v>149</v>
      </c>
    </row>
    <row r="37" spans="1:14">
      <c r="A37" s="1" t="s">
        <v>36</v>
      </c>
      <c r="B37" s="1" t="s">
        <v>81</v>
      </c>
      <c r="C37" s="1" t="s">
        <v>76</v>
      </c>
      <c r="D37" s="1" t="s">
        <v>68</v>
      </c>
      <c r="E37" s="2">
        <v>40836</v>
      </c>
      <c r="F37" s="16">
        <v>0.33333333333333331</v>
      </c>
      <c r="G37" s="2">
        <v>40844</v>
      </c>
      <c r="H37" s="16">
        <v>0.3263888888888889</v>
      </c>
      <c r="I37" s="4" t="s">
        <v>157</v>
      </c>
      <c r="J37" s="4" t="s">
        <v>200</v>
      </c>
      <c r="K37" s="4">
        <v>16227355</v>
      </c>
      <c r="L37" s="3">
        <v>42</v>
      </c>
      <c r="M37" s="4" t="s">
        <v>141</v>
      </c>
      <c r="N37" s="4" t="s">
        <v>149</v>
      </c>
    </row>
    <row r="38" spans="1:14">
      <c r="A38" s="1" t="s">
        <v>37</v>
      </c>
      <c r="B38" s="1" t="s">
        <v>83</v>
      </c>
      <c r="C38" s="1" t="s">
        <v>118</v>
      </c>
      <c r="D38" s="1" t="s">
        <v>68</v>
      </c>
      <c r="E38" s="2">
        <v>40837</v>
      </c>
      <c r="F38" s="16">
        <v>0.41666666666666669</v>
      </c>
      <c r="G38" s="2">
        <v>40847</v>
      </c>
      <c r="H38" s="16">
        <v>0.48958333333333331</v>
      </c>
      <c r="I38" s="4" t="s">
        <v>201</v>
      </c>
      <c r="J38" s="4" t="s">
        <v>202</v>
      </c>
      <c r="K38" s="4" t="s">
        <v>203</v>
      </c>
      <c r="L38" s="3">
        <v>32</v>
      </c>
      <c r="M38" s="4" t="s">
        <v>141</v>
      </c>
      <c r="N38" s="4" t="s">
        <v>179</v>
      </c>
    </row>
    <row r="39" spans="1:14">
      <c r="A39" s="1" t="s">
        <v>38</v>
      </c>
      <c r="B39" s="1" t="s">
        <v>85</v>
      </c>
      <c r="C39" s="1" t="s">
        <v>106</v>
      </c>
      <c r="D39" s="1" t="s">
        <v>68</v>
      </c>
      <c r="E39" s="2">
        <v>40834</v>
      </c>
      <c r="F39" s="16">
        <v>0.8125</v>
      </c>
      <c r="G39" s="2">
        <v>40842</v>
      </c>
      <c r="H39" s="16">
        <v>0.68472222222222223</v>
      </c>
      <c r="I39" s="4" t="s">
        <v>163</v>
      </c>
      <c r="J39" s="4" t="s">
        <v>153</v>
      </c>
      <c r="K39" s="4" t="s">
        <v>153</v>
      </c>
      <c r="L39" s="3">
        <v>55</v>
      </c>
      <c r="M39" s="4" t="s">
        <v>156</v>
      </c>
      <c r="N39" s="4" t="s">
        <v>142</v>
      </c>
    </row>
    <row r="40" spans="1:14">
      <c r="A40" s="1" t="s">
        <v>39</v>
      </c>
      <c r="B40" s="1" t="s">
        <v>87</v>
      </c>
      <c r="C40" s="1" t="s">
        <v>84</v>
      </c>
      <c r="D40" s="1" t="s">
        <v>68</v>
      </c>
      <c r="E40" s="2">
        <v>40833</v>
      </c>
      <c r="F40" s="16">
        <v>0.46875</v>
      </c>
      <c r="G40" s="2">
        <v>40843</v>
      </c>
      <c r="H40" s="16">
        <v>0.375</v>
      </c>
      <c r="I40" s="4" t="s">
        <v>192</v>
      </c>
      <c r="J40" s="4" t="s">
        <v>204</v>
      </c>
      <c r="K40" s="4" t="s">
        <v>205</v>
      </c>
      <c r="L40" s="3">
        <v>37</v>
      </c>
      <c r="M40" s="4" t="s">
        <v>141</v>
      </c>
      <c r="N40" s="4" t="s">
        <v>179</v>
      </c>
    </row>
    <row r="41" spans="1:14">
      <c r="A41" s="1" t="s">
        <v>40</v>
      </c>
      <c r="B41" s="1" t="s">
        <v>89</v>
      </c>
      <c r="C41" s="1" t="s">
        <v>98</v>
      </c>
      <c r="D41" s="1" t="s">
        <v>68</v>
      </c>
      <c r="E41" s="2">
        <v>40833</v>
      </c>
      <c r="F41" s="16">
        <v>0.51041666666666663</v>
      </c>
      <c r="G41" s="2">
        <v>40841</v>
      </c>
      <c r="H41" s="16">
        <v>0.46597222222222223</v>
      </c>
      <c r="I41" s="4" t="s">
        <v>157</v>
      </c>
      <c r="J41" s="4" t="s">
        <v>206</v>
      </c>
      <c r="K41" s="4" t="s">
        <v>153</v>
      </c>
      <c r="L41" s="3">
        <v>42</v>
      </c>
      <c r="M41" s="4" t="s">
        <v>141</v>
      </c>
      <c r="N41" s="4" t="s">
        <v>142</v>
      </c>
    </row>
    <row r="42" spans="1:14">
      <c r="A42" s="1" t="s">
        <v>41</v>
      </c>
      <c r="B42" s="1" t="s">
        <v>91</v>
      </c>
      <c r="C42" s="1" t="s">
        <v>74</v>
      </c>
      <c r="D42" s="1" t="s">
        <v>68</v>
      </c>
      <c r="E42" s="2">
        <v>40833</v>
      </c>
      <c r="F42" s="16">
        <v>0.42708333333333331</v>
      </c>
      <c r="G42" s="2">
        <v>40841</v>
      </c>
      <c r="H42" s="16">
        <v>0.40277777777777773</v>
      </c>
      <c r="I42" s="4" t="s">
        <v>138</v>
      </c>
      <c r="J42" s="4" t="s">
        <v>207</v>
      </c>
      <c r="K42" s="4" t="s">
        <v>208</v>
      </c>
      <c r="L42" s="3">
        <v>46</v>
      </c>
      <c r="M42" s="4" t="s">
        <v>170</v>
      </c>
      <c r="N42" s="4" t="s">
        <v>149</v>
      </c>
    </row>
    <row r="43" spans="1:14">
      <c r="A43" s="1" t="s">
        <v>42</v>
      </c>
      <c r="B43" s="1" t="s">
        <v>93</v>
      </c>
      <c r="C43" s="1" t="s">
        <v>112</v>
      </c>
      <c r="D43" s="1" t="s">
        <v>68</v>
      </c>
      <c r="E43" s="2">
        <v>40836</v>
      </c>
      <c r="F43" s="16">
        <v>0.36458333333333331</v>
      </c>
      <c r="G43" s="2">
        <v>40844</v>
      </c>
      <c r="H43" s="16">
        <v>0.35833333333333334</v>
      </c>
      <c r="I43" s="4" t="s">
        <v>192</v>
      </c>
      <c r="J43" s="4" t="s">
        <v>209</v>
      </c>
      <c r="K43" s="4" t="s">
        <v>210</v>
      </c>
      <c r="L43" s="3">
        <v>42</v>
      </c>
      <c r="M43" s="4" t="s">
        <v>141</v>
      </c>
      <c r="N43" s="4" t="s">
        <v>149</v>
      </c>
    </row>
    <row r="44" spans="1:14">
      <c r="A44" s="1" t="s">
        <v>43</v>
      </c>
      <c r="B44" s="1" t="s">
        <v>95</v>
      </c>
      <c r="C44" s="1" t="s">
        <v>72</v>
      </c>
      <c r="D44" s="1" t="s">
        <v>68</v>
      </c>
      <c r="E44" s="2">
        <v>40836</v>
      </c>
      <c r="F44" s="16">
        <v>0.32291666666666669</v>
      </c>
      <c r="G44" s="2">
        <v>40844</v>
      </c>
      <c r="H44" s="16">
        <v>0.31458333333333333</v>
      </c>
      <c r="I44" s="4" t="s">
        <v>177</v>
      </c>
      <c r="J44" s="4" t="s">
        <v>211</v>
      </c>
      <c r="K44" s="4" t="s">
        <v>212</v>
      </c>
      <c r="L44" s="3">
        <v>37</v>
      </c>
      <c r="M44" s="4" t="s">
        <v>141</v>
      </c>
      <c r="N44" s="4" t="s">
        <v>142</v>
      </c>
    </row>
    <row r="45" spans="1:14">
      <c r="A45" s="1" t="s">
        <v>44</v>
      </c>
      <c r="B45" s="1" t="s">
        <v>97</v>
      </c>
      <c r="C45" s="1" t="s">
        <v>131</v>
      </c>
      <c r="D45" s="1" t="s">
        <v>68</v>
      </c>
      <c r="E45" s="2">
        <v>40834</v>
      </c>
      <c r="F45" s="16">
        <v>0.73611111111111116</v>
      </c>
      <c r="G45" s="2">
        <v>40842</v>
      </c>
      <c r="H45" s="16">
        <v>0.70277777777777783</v>
      </c>
      <c r="I45" s="4" t="s">
        <v>152</v>
      </c>
      <c r="J45" s="4" t="s">
        <v>213</v>
      </c>
      <c r="K45" s="4" t="s">
        <v>153</v>
      </c>
      <c r="L45" s="3">
        <v>42</v>
      </c>
      <c r="M45" s="4" t="s">
        <v>141</v>
      </c>
      <c r="N45" s="4" t="s">
        <v>179</v>
      </c>
    </row>
    <row r="46" spans="1:14">
      <c r="A46" s="1" t="s">
        <v>45</v>
      </c>
      <c r="B46" s="1" t="s">
        <v>99</v>
      </c>
      <c r="C46" s="1" t="s">
        <v>124</v>
      </c>
      <c r="D46" s="1" t="s">
        <v>68</v>
      </c>
      <c r="E46" s="2">
        <v>40834</v>
      </c>
      <c r="F46" s="16">
        <v>0.80208333333333337</v>
      </c>
      <c r="G46" s="2">
        <v>40842</v>
      </c>
      <c r="H46" s="16">
        <v>0.76250000000000007</v>
      </c>
      <c r="I46" s="4" t="s">
        <v>214</v>
      </c>
      <c r="J46" s="4" t="s">
        <v>215</v>
      </c>
      <c r="K46" s="4" t="s">
        <v>153</v>
      </c>
      <c r="L46" s="3">
        <v>25</v>
      </c>
      <c r="M46" s="4" t="s">
        <v>141</v>
      </c>
      <c r="N46" s="4" t="s">
        <v>142</v>
      </c>
    </row>
    <row r="47" spans="1:14">
      <c r="A47" s="1" t="s">
        <v>46</v>
      </c>
      <c r="B47" s="1" t="s">
        <v>101</v>
      </c>
      <c r="C47" s="1" t="s">
        <v>114</v>
      </c>
      <c r="D47" s="1" t="s">
        <v>68</v>
      </c>
      <c r="E47" s="2">
        <v>40834</v>
      </c>
      <c r="F47" s="16">
        <v>0.79166666666666663</v>
      </c>
      <c r="G47" s="2">
        <v>40842</v>
      </c>
      <c r="H47" s="16">
        <v>0.7319444444444444</v>
      </c>
      <c r="I47" s="4" t="s">
        <v>150</v>
      </c>
      <c r="J47" s="4" t="s">
        <v>153</v>
      </c>
      <c r="K47" s="4" t="s">
        <v>153</v>
      </c>
      <c r="L47" s="3">
        <v>32</v>
      </c>
      <c r="M47" s="4" t="s">
        <v>141</v>
      </c>
      <c r="N47" s="4" t="s">
        <v>149</v>
      </c>
    </row>
    <row r="48" spans="1:14">
      <c r="A48" s="1" t="s">
        <v>47</v>
      </c>
      <c r="B48" s="1" t="s">
        <v>103</v>
      </c>
      <c r="C48" s="1" t="s">
        <v>128</v>
      </c>
      <c r="D48" s="1" t="s">
        <v>68</v>
      </c>
      <c r="E48" s="2">
        <v>40833</v>
      </c>
      <c r="F48" s="16">
        <v>0.3888888888888889</v>
      </c>
      <c r="G48" s="2">
        <v>40841</v>
      </c>
      <c r="H48" s="16">
        <v>0.47222222222222227</v>
      </c>
      <c r="I48" s="4" t="s">
        <v>152</v>
      </c>
      <c r="J48" s="4" t="s">
        <v>216</v>
      </c>
      <c r="K48" s="4" t="s">
        <v>153</v>
      </c>
      <c r="L48" s="3">
        <v>42</v>
      </c>
      <c r="M48" s="4" t="s">
        <v>174</v>
      </c>
      <c r="N48" s="4" t="s">
        <v>142</v>
      </c>
    </row>
    <row r="49" spans="1:14">
      <c r="A49" s="1" t="s">
        <v>48</v>
      </c>
      <c r="B49" s="1" t="s">
        <v>105</v>
      </c>
      <c r="C49" s="1" t="s">
        <v>100</v>
      </c>
      <c r="D49" s="1" t="s">
        <v>68</v>
      </c>
      <c r="E49" s="2">
        <v>40833</v>
      </c>
      <c r="F49" s="16">
        <v>0.35416666666666669</v>
      </c>
      <c r="G49" s="2">
        <v>40841</v>
      </c>
      <c r="H49" s="16">
        <v>0.375</v>
      </c>
      <c r="I49" s="4" t="s">
        <v>163</v>
      </c>
      <c r="J49" s="4" t="s">
        <v>217</v>
      </c>
      <c r="K49" s="4">
        <v>4636207</v>
      </c>
      <c r="L49" s="3">
        <v>32</v>
      </c>
      <c r="M49" s="4" t="s">
        <v>141</v>
      </c>
      <c r="N49" s="4" t="s">
        <v>142</v>
      </c>
    </row>
    <row r="50" spans="1:14">
      <c r="A50" s="1" t="s">
        <v>49</v>
      </c>
      <c r="B50" s="1" t="s">
        <v>107</v>
      </c>
      <c r="C50" s="1" t="s">
        <v>126</v>
      </c>
      <c r="D50" s="1" t="s">
        <v>68</v>
      </c>
      <c r="E50" s="2">
        <v>40836</v>
      </c>
      <c r="F50" s="16">
        <v>0.40625</v>
      </c>
      <c r="G50" s="2">
        <v>40844</v>
      </c>
      <c r="H50" s="16">
        <v>0.33958333333333335</v>
      </c>
      <c r="I50" s="4" t="s">
        <v>138</v>
      </c>
      <c r="J50" s="4" t="s">
        <v>218</v>
      </c>
      <c r="K50" s="4" t="s">
        <v>219</v>
      </c>
      <c r="L50" s="3">
        <v>50</v>
      </c>
      <c r="M50" s="4" t="s">
        <v>141</v>
      </c>
      <c r="N50" s="4" t="s">
        <v>142</v>
      </c>
    </row>
    <row r="51" spans="1:14">
      <c r="A51" s="1" t="s">
        <v>50</v>
      </c>
      <c r="B51" s="1" t="s">
        <v>109</v>
      </c>
      <c r="C51" s="1" t="s">
        <v>102</v>
      </c>
      <c r="D51" s="1" t="s">
        <v>68</v>
      </c>
      <c r="E51" s="2">
        <v>40836</v>
      </c>
      <c r="F51" s="16">
        <v>0.375</v>
      </c>
      <c r="G51" s="2">
        <v>40844</v>
      </c>
      <c r="H51" s="16">
        <v>0.34930555555555554</v>
      </c>
      <c r="I51" s="4" t="s">
        <v>138</v>
      </c>
      <c r="J51" s="4" t="s">
        <v>220</v>
      </c>
      <c r="K51" s="4" t="s">
        <v>221</v>
      </c>
      <c r="L51" s="3">
        <v>46</v>
      </c>
      <c r="M51" s="4" t="s">
        <v>141</v>
      </c>
      <c r="N51" s="4" t="s">
        <v>149</v>
      </c>
    </row>
    <row r="52" spans="1:14">
      <c r="A52" s="1" t="s">
        <v>51</v>
      </c>
      <c r="B52" s="1" t="s">
        <v>111</v>
      </c>
      <c r="C52" s="1" t="s">
        <v>108</v>
      </c>
      <c r="D52" s="1" t="s">
        <v>68</v>
      </c>
      <c r="E52" s="2">
        <v>40834</v>
      </c>
      <c r="F52" s="16">
        <v>0.71875</v>
      </c>
      <c r="G52" s="2">
        <v>40845</v>
      </c>
      <c r="H52" s="16">
        <v>0.32500000000000001</v>
      </c>
      <c r="I52" s="4" t="s">
        <v>138</v>
      </c>
      <c r="J52" s="4" t="s">
        <v>222</v>
      </c>
      <c r="K52" s="4" t="s">
        <v>223</v>
      </c>
      <c r="L52" s="3">
        <v>55</v>
      </c>
      <c r="M52" s="4" t="s">
        <v>174</v>
      </c>
      <c r="N52" s="4" t="s">
        <v>142</v>
      </c>
    </row>
    <row r="53" spans="1:14">
      <c r="A53" s="1" t="s">
        <v>52</v>
      </c>
      <c r="B53" s="1" t="s">
        <v>113</v>
      </c>
      <c r="C53" s="1" t="s">
        <v>116</v>
      </c>
      <c r="D53" s="1" t="s">
        <v>68</v>
      </c>
      <c r="E53" s="2">
        <v>40833</v>
      </c>
      <c r="F53" s="16">
        <v>0.48958333333333331</v>
      </c>
      <c r="G53" s="2">
        <v>40841</v>
      </c>
      <c r="H53" s="16">
        <v>0.3888888888888889</v>
      </c>
      <c r="I53" s="4" t="s">
        <v>224</v>
      </c>
      <c r="J53" s="4" t="s">
        <v>225</v>
      </c>
      <c r="K53" s="4" t="s">
        <v>153</v>
      </c>
      <c r="L53" s="3">
        <v>42</v>
      </c>
      <c r="M53" s="4" t="s">
        <v>141</v>
      </c>
      <c r="N53" s="4" t="s">
        <v>142</v>
      </c>
    </row>
    <row r="54" spans="1:14">
      <c r="A54" s="1" t="s">
        <v>53</v>
      </c>
      <c r="B54" s="1" t="s">
        <v>115</v>
      </c>
      <c r="C54" s="1" t="s">
        <v>92</v>
      </c>
      <c r="D54" s="1" t="s">
        <v>68</v>
      </c>
      <c r="E54" s="2">
        <v>40833</v>
      </c>
      <c r="F54" s="16">
        <v>0.40625</v>
      </c>
      <c r="G54" s="2">
        <v>40841</v>
      </c>
      <c r="H54" s="16">
        <v>0.38194444444444442</v>
      </c>
      <c r="I54" s="4" t="s">
        <v>192</v>
      </c>
      <c r="J54" s="4" t="s">
        <v>153</v>
      </c>
      <c r="K54" s="4" t="s">
        <v>153</v>
      </c>
      <c r="L54" s="3">
        <v>42</v>
      </c>
      <c r="M54" s="4" t="s">
        <v>141</v>
      </c>
      <c r="N54" s="4" t="s">
        <v>142</v>
      </c>
    </row>
    <row r="55" spans="1:14">
      <c r="A55" s="1" t="s">
        <v>54</v>
      </c>
      <c r="B55" s="1" t="s">
        <v>117</v>
      </c>
      <c r="C55" s="1" t="s">
        <v>88</v>
      </c>
      <c r="D55" s="1" t="s">
        <v>68</v>
      </c>
      <c r="E55" s="2">
        <v>40836</v>
      </c>
      <c r="F55" s="16">
        <v>0.8125</v>
      </c>
      <c r="G55" s="2">
        <v>40848</v>
      </c>
      <c r="H55" s="16">
        <v>0.29166666666666669</v>
      </c>
      <c r="I55" s="4" t="s">
        <v>226</v>
      </c>
      <c r="J55" s="4" t="s">
        <v>227</v>
      </c>
      <c r="K55" s="4" t="s">
        <v>228</v>
      </c>
      <c r="L55" s="3">
        <v>42</v>
      </c>
      <c r="M55" s="4" t="s">
        <v>141</v>
      </c>
      <c r="N55" s="4" t="s">
        <v>142</v>
      </c>
    </row>
    <row r="56" spans="1:14">
      <c r="A56" s="1" t="s">
        <v>55</v>
      </c>
      <c r="B56" s="1" t="s">
        <v>119</v>
      </c>
      <c r="C56" s="1" t="s">
        <v>96</v>
      </c>
      <c r="D56" s="1" t="s">
        <v>68</v>
      </c>
      <c r="E56" s="2">
        <v>40837</v>
      </c>
      <c r="F56" s="16">
        <v>0.35416666666666669</v>
      </c>
      <c r="G56" s="2">
        <v>40847</v>
      </c>
      <c r="H56" s="16">
        <v>0.33819444444444446</v>
      </c>
      <c r="I56" s="4" t="s">
        <v>138</v>
      </c>
      <c r="J56" s="4" t="s">
        <v>229</v>
      </c>
      <c r="K56" s="4" t="s">
        <v>153</v>
      </c>
      <c r="L56" s="3">
        <v>32</v>
      </c>
      <c r="M56" s="4" t="s">
        <v>141</v>
      </c>
      <c r="N56" s="4" t="s">
        <v>142</v>
      </c>
    </row>
    <row r="57" spans="1:14">
      <c r="A57" s="1" t="s">
        <v>56</v>
      </c>
      <c r="B57" s="1" t="s">
        <v>121</v>
      </c>
      <c r="C57" s="1" t="s">
        <v>94</v>
      </c>
      <c r="D57" s="1" t="s">
        <v>68</v>
      </c>
      <c r="E57" s="2">
        <v>40833</v>
      </c>
      <c r="F57" s="16">
        <v>0.44791666666666669</v>
      </c>
      <c r="G57" s="2">
        <v>40842</v>
      </c>
      <c r="H57" s="16">
        <v>0.375</v>
      </c>
      <c r="I57" s="4" t="s">
        <v>230</v>
      </c>
      <c r="J57" s="4" t="s">
        <v>231</v>
      </c>
      <c r="K57" s="4" t="s">
        <v>153</v>
      </c>
      <c r="L57" s="3">
        <v>19</v>
      </c>
      <c r="M57" s="4" t="s">
        <v>141</v>
      </c>
      <c r="N57" s="4" t="s">
        <v>179</v>
      </c>
    </row>
    <row r="58" spans="1:14">
      <c r="A58" s="1" t="s">
        <v>57</v>
      </c>
      <c r="B58" s="1" t="s">
        <v>123</v>
      </c>
      <c r="C58" s="1" t="s">
        <v>104</v>
      </c>
      <c r="D58" s="1" t="s">
        <v>68</v>
      </c>
      <c r="E58" s="2">
        <v>40833</v>
      </c>
      <c r="F58" s="16">
        <v>0.65625</v>
      </c>
      <c r="G58" s="2">
        <v>40841</v>
      </c>
      <c r="H58" s="16">
        <v>0.39583333333333331</v>
      </c>
      <c r="I58" s="4" t="s">
        <v>168</v>
      </c>
      <c r="J58" s="4" t="s">
        <v>232</v>
      </c>
      <c r="K58" s="4" t="s">
        <v>233</v>
      </c>
      <c r="L58" s="3">
        <v>32</v>
      </c>
      <c r="M58" s="4" t="s">
        <v>141</v>
      </c>
      <c r="N58" s="4" t="s">
        <v>149</v>
      </c>
    </row>
    <row r="59" spans="1:14">
      <c r="A59" s="1" t="s">
        <v>58</v>
      </c>
      <c r="B59" s="1" t="s">
        <v>125</v>
      </c>
      <c r="C59" s="1" t="s">
        <v>110</v>
      </c>
      <c r="D59" s="1" t="s">
        <v>68</v>
      </c>
      <c r="E59" s="2">
        <v>40836</v>
      </c>
      <c r="F59" s="16">
        <v>0.42708333333333331</v>
      </c>
      <c r="G59" s="2">
        <v>40844</v>
      </c>
      <c r="H59" s="16">
        <v>0.36805555555555558</v>
      </c>
      <c r="I59" s="4" t="s">
        <v>177</v>
      </c>
      <c r="J59" s="4" t="s">
        <v>234</v>
      </c>
      <c r="K59" s="4" t="s">
        <v>235</v>
      </c>
      <c r="L59" s="3">
        <v>40</v>
      </c>
      <c r="M59" s="4" t="s">
        <v>141</v>
      </c>
      <c r="N59" s="4" t="s">
        <v>142</v>
      </c>
    </row>
    <row r="60" spans="1:14">
      <c r="A60" s="1" t="s">
        <v>59</v>
      </c>
      <c r="B60" s="1" t="s">
        <v>127</v>
      </c>
      <c r="C60" s="1" t="s">
        <v>78</v>
      </c>
      <c r="D60" s="1" t="s">
        <v>68</v>
      </c>
      <c r="E60" s="2">
        <v>40836</v>
      </c>
      <c r="F60" s="16">
        <v>0.35416666666666669</v>
      </c>
      <c r="G60" s="2">
        <v>40844</v>
      </c>
      <c r="H60" s="16">
        <v>0.35416666666666669</v>
      </c>
      <c r="I60" s="4" t="s">
        <v>146</v>
      </c>
      <c r="J60" s="4" t="s">
        <v>236</v>
      </c>
      <c r="K60" s="4" t="s">
        <v>153</v>
      </c>
      <c r="L60" s="3">
        <v>37</v>
      </c>
      <c r="M60" s="4" t="s">
        <v>141</v>
      </c>
      <c r="N60" s="4" t="s">
        <v>142</v>
      </c>
    </row>
    <row r="61" spans="1:14">
      <c r="A61" s="1" t="s">
        <v>60</v>
      </c>
      <c r="B61" s="1" t="s">
        <v>129</v>
      </c>
      <c r="C61" s="1" t="s">
        <v>120</v>
      </c>
      <c r="D61" s="1" t="s">
        <v>68</v>
      </c>
      <c r="E61" s="2">
        <v>40834</v>
      </c>
      <c r="F61" s="16">
        <v>0.75</v>
      </c>
      <c r="G61" s="2">
        <v>40842</v>
      </c>
      <c r="H61" s="16">
        <v>0.69513888888888886</v>
      </c>
      <c r="I61" s="4" t="s">
        <v>143</v>
      </c>
      <c r="J61" s="4" t="s">
        <v>237</v>
      </c>
      <c r="K61" s="4" t="s">
        <v>238</v>
      </c>
      <c r="L61" s="3">
        <v>42</v>
      </c>
      <c r="M61" s="4" t="s">
        <v>141</v>
      </c>
      <c r="N61" s="4" t="s">
        <v>142</v>
      </c>
    </row>
  </sheetData>
  <autoFilter ref="A1:N61">
    <sortState ref="A2:R61">
      <sortCondition ref="A1:A61"/>
    </sortState>
  </autoFilter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11" sqref="E11"/>
    </sheetView>
  </sheetViews>
  <sheetFormatPr defaultRowHeight="15"/>
  <cols>
    <col min="1" max="2" width="20.7109375" style="1" customWidth="1"/>
    <col min="3" max="8" width="20.7109375" style="5" customWidth="1"/>
  </cols>
  <sheetData>
    <row r="1" spans="1:8" ht="30">
      <c r="A1" s="6" t="s">
        <v>0</v>
      </c>
      <c r="B1" s="6" t="s">
        <v>242</v>
      </c>
      <c r="C1" s="11" t="s">
        <v>239</v>
      </c>
      <c r="D1" s="11" t="s">
        <v>240</v>
      </c>
      <c r="E1" s="11" t="s">
        <v>241</v>
      </c>
      <c r="F1" s="11" t="s">
        <v>248</v>
      </c>
      <c r="G1" s="11" t="s">
        <v>249</v>
      </c>
      <c r="H1" s="11" t="s">
        <v>250</v>
      </c>
    </row>
    <row r="2" spans="1:8">
      <c r="A2" s="17" t="s">
        <v>1</v>
      </c>
      <c r="B2" s="14" t="s">
        <v>243</v>
      </c>
      <c r="C2" s="5">
        <v>2.0699999999999998</v>
      </c>
      <c r="D2" s="5">
        <v>0.24</v>
      </c>
      <c r="E2" s="5">
        <f>C2-D2</f>
        <v>1.8299999999999998</v>
      </c>
      <c r="F2" s="5">
        <f>C2*10.76</f>
        <v>22.273199999999999</v>
      </c>
      <c r="G2" s="5">
        <f>D2*10.76</f>
        <v>2.5823999999999998</v>
      </c>
      <c r="H2" s="5">
        <f>F2-G2</f>
        <v>19.690799999999999</v>
      </c>
    </row>
    <row r="3" spans="1:8">
      <c r="A3" s="18"/>
      <c r="B3" s="13" t="s">
        <v>244</v>
      </c>
      <c r="C3" s="5">
        <v>3.14</v>
      </c>
      <c r="D3" s="5">
        <v>0.93</v>
      </c>
      <c r="E3" s="5">
        <f t="shared" ref="E3:E66" si="0">C3-D3</f>
        <v>2.21</v>
      </c>
      <c r="F3" s="5">
        <f t="shared" ref="F3:F66" si="1">C3*10.76</f>
        <v>33.7864</v>
      </c>
      <c r="G3" s="5">
        <f t="shared" ref="G3:G66" si="2">D3*10.76</f>
        <v>10.0068</v>
      </c>
      <c r="H3" s="5">
        <f t="shared" ref="H3:H66" si="3">F3-G3</f>
        <v>23.779600000000002</v>
      </c>
    </row>
    <row r="4" spans="1:8">
      <c r="A4" s="18"/>
      <c r="B4" s="13" t="s">
        <v>245</v>
      </c>
      <c r="C4" s="5">
        <v>2.5299999999999998</v>
      </c>
      <c r="D4" s="5">
        <v>0.43</v>
      </c>
      <c r="E4" s="5">
        <f t="shared" si="0"/>
        <v>2.0999999999999996</v>
      </c>
      <c r="F4" s="5">
        <f t="shared" si="1"/>
        <v>27.222799999999996</v>
      </c>
      <c r="G4" s="5">
        <f t="shared" si="2"/>
        <v>4.6268000000000002</v>
      </c>
      <c r="H4" s="5">
        <f t="shared" si="3"/>
        <v>22.595999999999997</v>
      </c>
    </row>
    <row r="5" spans="1:8">
      <c r="A5" s="18"/>
      <c r="B5" s="13" t="s">
        <v>246</v>
      </c>
      <c r="C5" s="5">
        <v>2.04</v>
      </c>
      <c r="D5" s="5">
        <v>0.13</v>
      </c>
      <c r="E5" s="5">
        <f t="shared" si="0"/>
        <v>1.9100000000000001</v>
      </c>
      <c r="F5" s="5">
        <f t="shared" si="1"/>
        <v>21.950399999999998</v>
      </c>
      <c r="G5" s="5">
        <f t="shared" si="2"/>
        <v>1.3988</v>
      </c>
      <c r="H5" s="5">
        <f t="shared" si="3"/>
        <v>20.551599999999997</v>
      </c>
    </row>
    <row r="6" spans="1:8">
      <c r="A6" s="18"/>
      <c r="B6" s="13" t="s">
        <v>247</v>
      </c>
      <c r="C6" s="5">
        <v>1.03</v>
      </c>
      <c r="D6" s="5">
        <v>0.1</v>
      </c>
      <c r="E6" s="5">
        <f t="shared" si="0"/>
        <v>0.93</v>
      </c>
      <c r="F6" s="5">
        <f t="shared" si="1"/>
        <v>11.082800000000001</v>
      </c>
      <c r="G6" s="5">
        <f t="shared" si="2"/>
        <v>1.0760000000000001</v>
      </c>
      <c r="H6" s="5">
        <f t="shared" si="3"/>
        <v>10.0068</v>
      </c>
    </row>
    <row r="7" spans="1:8">
      <c r="A7" s="17" t="s">
        <v>2</v>
      </c>
      <c r="B7" s="14" t="s">
        <v>243</v>
      </c>
      <c r="C7" s="5">
        <v>3.24</v>
      </c>
      <c r="D7" s="5">
        <v>0.81</v>
      </c>
      <c r="E7" s="5">
        <f t="shared" si="0"/>
        <v>2.4300000000000002</v>
      </c>
      <c r="F7" s="5">
        <f t="shared" si="1"/>
        <v>34.862400000000001</v>
      </c>
      <c r="G7" s="5">
        <f t="shared" si="2"/>
        <v>8.7156000000000002</v>
      </c>
      <c r="H7" s="5">
        <f t="shared" si="3"/>
        <v>26.146799999999999</v>
      </c>
    </row>
    <row r="8" spans="1:8">
      <c r="A8" s="18"/>
      <c r="B8" s="13" t="s">
        <v>244</v>
      </c>
      <c r="C8" s="5">
        <v>3.62</v>
      </c>
      <c r="D8" s="5">
        <v>0.11</v>
      </c>
      <c r="E8" s="5">
        <f t="shared" si="0"/>
        <v>3.5100000000000002</v>
      </c>
      <c r="F8" s="5">
        <f t="shared" si="1"/>
        <v>38.9512</v>
      </c>
      <c r="G8" s="5">
        <f t="shared" si="2"/>
        <v>1.1836</v>
      </c>
      <c r="H8" s="5">
        <f t="shared" si="3"/>
        <v>37.767600000000002</v>
      </c>
    </row>
    <row r="9" spans="1:8">
      <c r="A9" s="18"/>
      <c r="B9" s="13" t="s">
        <v>245</v>
      </c>
      <c r="C9" s="5">
        <v>7.64</v>
      </c>
      <c r="D9" s="5">
        <v>0.15</v>
      </c>
      <c r="E9" s="5">
        <f t="shared" si="0"/>
        <v>7.4899999999999993</v>
      </c>
      <c r="F9" s="5">
        <f t="shared" si="1"/>
        <v>82.206399999999988</v>
      </c>
      <c r="G9" s="5">
        <f t="shared" si="2"/>
        <v>1.6139999999999999</v>
      </c>
      <c r="H9" s="5">
        <f t="shared" si="3"/>
        <v>80.592399999999984</v>
      </c>
    </row>
    <row r="10" spans="1:8">
      <c r="A10" s="18"/>
      <c r="B10" s="13" t="s">
        <v>246</v>
      </c>
      <c r="C10" s="5">
        <v>7.18</v>
      </c>
      <c r="D10" s="5">
        <v>1.1599999999999999</v>
      </c>
      <c r="E10" s="5">
        <f t="shared" si="0"/>
        <v>6.02</v>
      </c>
      <c r="F10" s="5">
        <f t="shared" si="1"/>
        <v>77.256799999999998</v>
      </c>
      <c r="G10" s="5">
        <f t="shared" si="2"/>
        <v>12.481599999999998</v>
      </c>
      <c r="H10" s="5">
        <f t="shared" si="3"/>
        <v>64.775199999999998</v>
      </c>
    </row>
    <row r="11" spans="1:8">
      <c r="A11" s="18"/>
      <c r="B11" s="13" t="s">
        <v>247</v>
      </c>
      <c r="C11" s="5">
        <v>13.69</v>
      </c>
      <c r="D11" s="5">
        <v>3.75</v>
      </c>
      <c r="E11" s="5">
        <f t="shared" si="0"/>
        <v>9.94</v>
      </c>
      <c r="F11" s="5">
        <f t="shared" si="1"/>
        <v>147.30439999999999</v>
      </c>
      <c r="G11" s="5">
        <f t="shared" si="2"/>
        <v>40.35</v>
      </c>
      <c r="H11" s="5">
        <f t="shared" si="3"/>
        <v>106.95439999999999</v>
      </c>
    </row>
    <row r="12" spans="1:8">
      <c r="A12" s="17" t="s">
        <v>3</v>
      </c>
      <c r="B12" s="14" t="s">
        <v>243</v>
      </c>
      <c r="C12" s="5">
        <v>5.36</v>
      </c>
      <c r="D12" s="5">
        <v>0.59</v>
      </c>
      <c r="E12" s="5">
        <f t="shared" si="0"/>
        <v>4.7700000000000005</v>
      </c>
      <c r="F12" s="5">
        <f t="shared" si="1"/>
        <v>57.6736</v>
      </c>
      <c r="G12" s="5">
        <f t="shared" si="2"/>
        <v>6.3483999999999998</v>
      </c>
      <c r="H12" s="5">
        <f t="shared" si="3"/>
        <v>51.325200000000002</v>
      </c>
    </row>
    <row r="13" spans="1:8">
      <c r="A13" s="18"/>
      <c r="B13" s="13" t="s">
        <v>244</v>
      </c>
      <c r="C13" s="5">
        <v>7.28</v>
      </c>
      <c r="D13" s="5">
        <v>1.75</v>
      </c>
      <c r="E13" s="5">
        <f t="shared" si="0"/>
        <v>5.53</v>
      </c>
      <c r="F13" s="5">
        <f t="shared" si="1"/>
        <v>78.332800000000006</v>
      </c>
      <c r="G13" s="5">
        <f t="shared" si="2"/>
        <v>18.829999999999998</v>
      </c>
      <c r="H13" s="5">
        <f t="shared" si="3"/>
        <v>59.502800000000008</v>
      </c>
    </row>
    <row r="14" spans="1:8">
      <c r="A14" s="18"/>
      <c r="B14" s="13" t="s">
        <v>245</v>
      </c>
      <c r="C14" s="5">
        <v>9.06</v>
      </c>
      <c r="D14" s="5">
        <v>1.8</v>
      </c>
      <c r="E14" s="5">
        <f t="shared" si="0"/>
        <v>7.2600000000000007</v>
      </c>
      <c r="F14" s="5">
        <f t="shared" si="1"/>
        <v>97.485600000000005</v>
      </c>
      <c r="G14" s="5">
        <f t="shared" si="2"/>
        <v>19.367999999999999</v>
      </c>
      <c r="H14" s="5">
        <f t="shared" si="3"/>
        <v>78.11760000000001</v>
      </c>
    </row>
    <row r="15" spans="1:8">
      <c r="A15" s="18"/>
      <c r="B15" s="13" t="s">
        <v>246</v>
      </c>
      <c r="C15" s="5">
        <v>5.4</v>
      </c>
      <c r="D15" s="5">
        <v>0.19</v>
      </c>
      <c r="E15" s="5">
        <f t="shared" si="0"/>
        <v>5.21</v>
      </c>
      <c r="F15" s="5">
        <f t="shared" si="1"/>
        <v>58.103999999999999</v>
      </c>
      <c r="G15" s="5">
        <f t="shared" si="2"/>
        <v>2.0444</v>
      </c>
      <c r="H15" s="5">
        <f t="shared" si="3"/>
        <v>56.059599999999996</v>
      </c>
    </row>
    <row r="16" spans="1:8">
      <c r="A16" s="18"/>
      <c r="B16" s="13" t="s">
        <v>247</v>
      </c>
      <c r="C16" s="5">
        <v>4.9000000000000004</v>
      </c>
      <c r="D16" s="5">
        <v>0.26</v>
      </c>
      <c r="E16" s="5">
        <f t="shared" si="0"/>
        <v>4.6400000000000006</v>
      </c>
      <c r="F16" s="5">
        <f t="shared" si="1"/>
        <v>52.724000000000004</v>
      </c>
      <c r="G16" s="5">
        <f t="shared" si="2"/>
        <v>2.7976000000000001</v>
      </c>
      <c r="H16" s="5">
        <f t="shared" si="3"/>
        <v>49.926400000000001</v>
      </c>
    </row>
    <row r="17" spans="1:8">
      <c r="A17" s="17" t="s">
        <v>4</v>
      </c>
      <c r="B17" s="14" t="s">
        <v>243</v>
      </c>
      <c r="C17" s="5">
        <v>0.56000000000000005</v>
      </c>
      <c r="D17" s="5">
        <v>0.26</v>
      </c>
      <c r="E17" s="5">
        <f t="shared" si="0"/>
        <v>0.30000000000000004</v>
      </c>
      <c r="F17" s="5">
        <f t="shared" si="1"/>
        <v>6.0256000000000007</v>
      </c>
      <c r="G17" s="5">
        <f t="shared" si="2"/>
        <v>2.7976000000000001</v>
      </c>
      <c r="H17" s="5">
        <f t="shared" si="3"/>
        <v>3.2280000000000006</v>
      </c>
    </row>
    <row r="18" spans="1:8">
      <c r="A18" s="18"/>
      <c r="B18" s="13" t="s">
        <v>244</v>
      </c>
      <c r="C18" s="5">
        <v>2.08</v>
      </c>
      <c r="D18" s="5">
        <v>2.08</v>
      </c>
      <c r="E18" s="5">
        <f t="shared" si="0"/>
        <v>0</v>
      </c>
      <c r="F18" s="5">
        <f t="shared" si="1"/>
        <v>22.380800000000001</v>
      </c>
      <c r="G18" s="5">
        <f t="shared" si="2"/>
        <v>22.380800000000001</v>
      </c>
      <c r="H18" s="5">
        <f t="shared" si="3"/>
        <v>0</v>
      </c>
    </row>
    <row r="19" spans="1:8">
      <c r="A19" s="18"/>
      <c r="B19" s="13" t="s">
        <v>245</v>
      </c>
      <c r="C19" s="5">
        <v>1.02</v>
      </c>
      <c r="D19" s="5">
        <v>0.63</v>
      </c>
      <c r="E19" s="5">
        <f t="shared" si="0"/>
        <v>0.39</v>
      </c>
      <c r="F19" s="5">
        <f t="shared" si="1"/>
        <v>10.975199999999999</v>
      </c>
      <c r="G19" s="5">
        <f t="shared" si="2"/>
        <v>6.7787999999999995</v>
      </c>
      <c r="H19" s="5">
        <f t="shared" si="3"/>
        <v>4.1963999999999997</v>
      </c>
    </row>
    <row r="20" spans="1:8">
      <c r="A20" s="18"/>
      <c r="B20" s="13" t="s">
        <v>246</v>
      </c>
      <c r="C20" s="5">
        <v>1.01</v>
      </c>
      <c r="D20" s="5">
        <v>0.34</v>
      </c>
      <c r="E20" s="5">
        <f t="shared" si="0"/>
        <v>0.66999999999999993</v>
      </c>
      <c r="F20" s="5">
        <f t="shared" si="1"/>
        <v>10.867599999999999</v>
      </c>
      <c r="G20" s="5">
        <f t="shared" si="2"/>
        <v>3.6584000000000003</v>
      </c>
      <c r="H20" s="5">
        <f t="shared" si="3"/>
        <v>7.2091999999999992</v>
      </c>
    </row>
    <row r="21" spans="1:8">
      <c r="A21" s="18"/>
      <c r="B21" s="13" t="s">
        <v>247</v>
      </c>
      <c r="C21" s="5">
        <v>1.18</v>
      </c>
      <c r="D21" s="5">
        <v>0.28999999999999998</v>
      </c>
      <c r="E21" s="5">
        <f t="shared" si="0"/>
        <v>0.8899999999999999</v>
      </c>
      <c r="F21" s="5">
        <f t="shared" si="1"/>
        <v>12.6968</v>
      </c>
      <c r="G21" s="5">
        <f t="shared" si="2"/>
        <v>3.1203999999999996</v>
      </c>
      <c r="H21" s="5">
        <f t="shared" si="3"/>
        <v>9.5763999999999996</v>
      </c>
    </row>
    <row r="22" spans="1:8">
      <c r="A22" s="17" t="s">
        <v>5</v>
      </c>
      <c r="B22" s="14" t="s">
        <v>243</v>
      </c>
      <c r="C22" s="5">
        <v>0.23</v>
      </c>
      <c r="D22" s="5">
        <v>0.19</v>
      </c>
      <c r="E22" s="5">
        <f t="shared" si="0"/>
        <v>4.0000000000000008E-2</v>
      </c>
      <c r="F22" s="5">
        <f t="shared" si="1"/>
        <v>2.4748000000000001</v>
      </c>
      <c r="G22" s="5">
        <f t="shared" si="2"/>
        <v>2.0444</v>
      </c>
      <c r="H22" s="5">
        <f t="shared" si="3"/>
        <v>0.43040000000000012</v>
      </c>
    </row>
    <row r="23" spans="1:8">
      <c r="A23" s="18"/>
      <c r="B23" s="13" t="s">
        <v>244</v>
      </c>
      <c r="C23" s="5">
        <v>0.3</v>
      </c>
      <c r="D23" s="5">
        <v>0.25</v>
      </c>
      <c r="E23" s="5">
        <f t="shared" si="0"/>
        <v>4.9999999999999989E-2</v>
      </c>
      <c r="F23" s="5">
        <f t="shared" si="1"/>
        <v>3.2279999999999998</v>
      </c>
      <c r="G23" s="5">
        <f t="shared" si="2"/>
        <v>2.69</v>
      </c>
      <c r="H23" s="5">
        <f t="shared" si="3"/>
        <v>0.53799999999999981</v>
      </c>
    </row>
    <row r="24" spans="1:8">
      <c r="A24" s="18"/>
      <c r="B24" s="13" t="s">
        <v>245</v>
      </c>
      <c r="C24" s="5">
        <v>0.52</v>
      </c>
      <c r="D24" s="5">
        <v>0.48</v>
      </c>
      <c r="E24" s="5">
        <f t="shared" si="0"/>
        <v>4.0000000000000036E-2</v>
      </c>
      <c r="F24" s="5">
        <f t="shared" si="1"/>
        <v>5.5952000000000002</v>
      </c>
      <c r="G24" s="5">
        <f t="shared" si="2"/>
        <v>5.1647999999999996</v>
      </c>
      <c r="H24" s="5">
        <f t="shared" si="3"/>
        <v>0.43040000000000056</v>
      </c>
    </row>
    <row r="25" spans="1:8">
      <c r="A25" s="18"/>
      <c r="B25" s="13" t="s">
        <v>246</v>
      </c>
      <c r="C25" s="5">
        <v>1.01</v>
      </c>
      <c r="D25" s="5">
        <v>1.07</v>
      </c>
      <c r="E25" s="5">
        <f t="shared" si="0"/>
        <v>-6.0000000000000053E-2</v>
      </c>
      <c r="F25" s="5">
        <f t="shared" si="1"/>
        <v>10.867599999999999</v>
      </c>
      <c r="G25" s="5">
        <f t="shared" si="2"/>
        <v>11.513200000000001</v>
      </c>
      <c r="H25" s="5">
        <f t="shared" si="3"/>
        <v>-0.64560000000000173</v>
      </c>
    </row>
    <row r="26" spans="1:8">
      <c r="A26" s="18"/>
      <c r="B26" s="13" t="s">
        <v>247</v>
      </c>
      <c r="C26" s="5">
        <v>0.51</v>
      </c>
      <c r="D26" s="5">
        <v>0.46</v>
      </c>
      <c r="E26" s="5">
        <f t="shared" si="0"/>
        <v>4.9999999999999989E-2</v>
      </c>
      <c r="F26" s="5">
        <f t="shared" si="1"/>
        <v>5.4875999999999996</v>
      </c>
      <c r="G26" s="5">
        <f t="shared" si="2"/>
        <v>4.9496000000000002</v>
      </c>
      <c r="H26" s="5">
        <f t="shared" si="3"/>
        <v>0.53799999999999937</v>
      </c>
    </row>
    <row r="27" spans="1:8">
      <c r="A27" s="17" t="s">
        <v>6</v>
      </c>
      <c r="B27" s="14" t="s">
        <v>243</v>
      </c>
      <c r="C27" s="5">
        <v>23.79</v>
      </c>
      <c r="D27" s="5">
        <v>9.76</v>
      </c>
      <c r="E27" s="5">
        <f t="shared" si="0"/>
        <v>14.03</v>
      </c>
      <c r="F27" s="5">
        <f t="shared" si="1"/>
        <v>255.98039999999997</v>
      </c>
      <c r="G27" s="5">
        <f t="shared" si="2"/>
        <v>105.0176</v>
      </c>
      <c r="H27" s="5">
        <f t="shared" si="3"/>
        <v>150.96279999999996</v>
      </c>
    </row>
    <row r="28" spans="1:8">
      <c r="A28" s="18"/>
      <c r="B28" s="13" t="s">
        <v>244</v>
      </c>
      <c r="C28" s="5">
        <v>21.92</v>
      </c>
      <c r="D28" s="5">
        <v>5.87</v>
      </c>
      <c r="E28" s="5">
        <f t="shared" si="0"/>
        <v>16.05</v>
      </c>
      <c r="F28" s="5">
        <f t="shared" si="1"/>
        <v>235.85920000000002</v>
      </c>
      <c r="G28" s="5">
        <f t="shared" si="2"/>
        <v>63.161200000000001</v>
      </c>
      <c r="H28" s="5">
        <f t="shared" si="3"/>
        <v>172.69800000000001</v>
      </c>
    </row>
    <row r="29" spans="1:8">
      <c r="A29" s="18"/>
      <c r="B29" s="13" t="s">
        <v>245</v>
      </c>
      <c r="C29" s="5">
        <v>42.29</v>
      </c>
      <c r="D29" s="5">
        <v>27.11</v>
      </c>
      <c r="E29" s="5">
        <f t="shared" si="0"/>
        <v>15.18</v>
      </c>
      <c r="F29" s="5">
        <f t="shared" si="1"/>
        <v>455.04039999999998</v>
      </c>
      <c r="G29" s="5">
        <f t="shared" si="2"/>
        <v>291.70359999999999</v>
      </c>
      <c r="H29" s="5">
        <f t="shared" si="3"/>
        <v>163.33679999999998</v>
      </c>
    </row>
    <row r="30" spans="1:8">
      <c r="A30" s="18"/>
      <c r="B30" s="13" t="s">
        <v>246</v>
      </c>
      <c r="C30" s="5">
        <v>1464</v>
      </c>
      <c r="D30" s="5">
        <v>1006.08</v>
      </c>
      <c r="E30" s="5">
        <f t="shared" si="0"/>
        <v>457.91999999999996</v>
      </c>
      <c r="F30" s="5">
        <f t="shared" si="1"/>
        <v>15752.64</v>
      </c>
      <c r="G30" s="5">
        <f t="shared" si="2"/>
        <v>10825.4208</v>
      </c>
      <c r="H30" s="5">
        <f t="shared" si="3"/>
        <v>4927.2191999999995</v>
      </c>
    </row>
    <row r="31" spans="1:8">
      <c r="A31" s="18"/>
      <c r="B31" s="13" t="s">
        <v>247</v>
      </c>
      <c r="C31" s="5">
        <v>29.84</v>
      </c>
      <c r="D31" s="5">
        <v>22.95</v>
      </c>
      <c r="E31" s="5">
        <f t="shared" si="0"/>
        <v>6.8900000000000006</v>
      </c>
      <c r="F31" s="5">
        <f t="shared" si="1"/>
        <v>321.07839999999999</v>
      </c>
      <c r="G31" s="5">
        <f t="shared" si="2"/>
        <v>246.94199999999998</v>
      </c>
      <c r="H31" s="5">
        <f t="shared" si="3"/>
        <v>74.136400000000009</v>
      </c>
    </row>
    <row r="32" spans="1:8">
      <c r="A32" s="17" t="s">
        <v>7</v>
      </c>
      <c r="B32" s="14" t="s">
        <v>243</v>
      </c>
      <c r="C32" s="5">
        <v>4.3499999999999996</v>
      </c>
      <c r="D32" s="5">
        <v>2.09</v>
      </c>
      <c r="E32" s="5">
        <f t="shared" si="0"/>
        <v>2.2599999999999998</v>
      </c>
      <c r="F32" s="5">
        <f t="shared" si="1"/>
        <v>46.805999999999997</v>
      </c>
      <c r="G32" s="5">
        <f t="shared" si="2"/>
        <v>22.488399999999999</v>
      </c>
      <c r="H32" s="5">
        <f t="shared" si="3"/>
        <v>24.317599999999999</v>
      </c>
    </row>
    <row r="33" spans="1:8">
      <c r="A33" s="18"/>
      <c r="B33" s="13" t="s">
        <v>244</v>
      </c>
      <c r="C33" s="5">
        <v>9.06</v>
      </c>
      <c r="D33" s="5">
        <v>5.98</v>
      </c>
      <c r="E33" s="5">
        <f t="shared" si="0"/>
        <v>3.08</v>
      </c>
      <c r="F33" s="5">
        <f t="shared" si="1"/>
        <v>97.485600000000005</v>
      </c>
      <c r="G33" s="5">
        <f t="shared" si="2"/>
        <v>64.344800000000006</v>
      </c>
      <c r="H33" s="5">
        <f t="shared" si="3"/>
        <v>33.140799999999999</v>
      </c>
    </row>
    <row r="34" spans="1:8">
      <c r="A34" s="18"/>
      <c r="B34" s="13" t="s">
        <v>245</v>
      </c>
      <c r="C34" s="5">
        <v>9.82</v>
      </c>
      <c r="D34" s="5">
        <v>7.3</v>
      </c>
      <c r="E34" s="5">
        <f t="shared" si="0"/>
        <v>2.5200000000000005</v>
      </c>
      <c r="F34" s="5">
        <f t="shared" si="1"/>
        <v>105.6632</v>
      </c>
      <c r="G34" s="5">
        <f t="shared" si="2"/>
        <v>78.548000000000002</v>
      </c>
      <c r="H34" s="5">
        <f t="shared" si="3"/>
        <v>27.115200000000002</v>
      </c>
    </row>
    <row r="35" spans="1:8">
      <c r="A35" s="18"/>
      <c r="B35" s="13" t="s">
        <v>246</v>
      </c>
      <c r="C35" s="5">
        <v>6.6</v>
      </c>
      <c r="D35" s="5">
        <v>3.89</v>
      </c>
      <c r="E35" s="5">
        <f t="shared" si="0"/>
        <v>2.7099999999999995</v>
      </c>
      <c r="F35" s="5">
        <f t="shared" si="1"/>
        <v>71.015999999999991</v>
      </c>
      <c r="G35" s="5">
        <f t="shared" si="2"/>
        <v>41.856400000000001</v>
      </c>
      <c r="H35" s="5">
        <f t="shared" si="3"/>
        <v>29.15959999999999</v>
      </c>
    </row>
    <row r="36" spans="1:8">
      <c r="A36" s="18"/>
      <c r="B36" s="13" t="s">
        <v>247</v>
      </c>
      <c r="C36" s="5">
        <v>5.95</v>
      </c>
      <c r="D36" s="5">
        <v>2.13</v>
      </c>
      <c r="E36" s="5">
        <f t="shared" si="0"/>
        <v>3.8200000000000003</v>
      </c>
      <c r="F36" s="5">
        <f t="shared" si="1"/>
        <v>64.022000000000006</v>
      </c>
      <c r="G36" s="5">
        <f t="shared" si="2"/>
        <v>22.918799999999997</v>
      </c>
      <c r="H36" s="5">
        <f t="shared" si="3"/>
        <v>41.103200000000008</v>
      </c>
    </row>
    <row r="37" spans="1:8">
      <c r="A37" s="17" t="s">
        <v>8</v>
      </c>
      <c r="B37" s="14" t="s">
        <v>243</v>
      </c>
      <c r="C37" s="5">
        <v>7.51</v>
      </c>
      <c r="D37" s="5">
        <v>6.18</v>
      </c>
      <c r="E37" s="5">
        <f t="shared" si="0"/>
        <v>1.33</v>
      </c>
      <c r="F37" s="5">
        <f t="shared" si="1"/>
        <v>80.807599999999994</v>
      </c>
      <c r="G37" s="5">
        <f t="shared" si="2"/>
        <v>66.496799999999993</v>
      </c>
      <c r="H37" s="5">
        <f t="shared" si="3"/>
        <v>14.3108</v>
      </c>
    </row>
    <row r="38" spans="1:8">
      <c r="A38" s="18"/>
      <c r="B38" s="13" t="s">
        <v>244</v>
      </c>
      <c r="C38" s="5">
        <v>7.5</v>
      </c>
      <c r="D38" s="5">
        <v>5.17</v>
      </c>
      <c r="E38" s="5">
        <f t="shared" si="0"/>
        <v>2.33</v>
      </c>
      <c r="F38" s="5">
        <f t="shared" si="1"/>
        <v>80.7</v>
      </c>
      <c r="G38" s="5">
        <f t="shared" si="2"/>
        <v>55.629199999999997</v>
      </c>
      <c r="H38" s="5">
        <f t="shared" si="3"/>
        <v>25.070800000000006</v>
      </c>
    </row>
    <row r="39" spans="1:8">
      <c r="A39" s="18"/>
      <c r="B39" s="13" t="s">
        <v>245</v>
      </c>
      <c r="C39" s="5">
        <v>3.84</v>
      </c>
      <c r="D39" s="5">
        <v>2.12</v>
      </c>
      <c r="E39" s="5">
        <f t="shared" si="0"/>
        <v>1.7199999999999998</v>
      </c>
      <c r="F39" s="5">
        <f t="shared" si="1"/>
        <v>41.318399999999997</v>
      </c>
      <c r="G39" s="5">
        <f t="shared" si="2"/>
        <v>22.811199999999999</v>
      </c>
      <c r="H39" s="5">
        <f t="shared" si="3"/>
        <v>18.507199999999997</v>
      </c>
    </row>
    <row r="40" spans="1:8">
      <c r="A40" s="18"/>
      <c r="B40" s="13" t="s">
        <v>246</v>
      </c>
      <c r="C40" s="5">
        <v>3.47</v>
      </c>
      <c r="D40" s="5">
        <v>2.23</v>
      </c>
      <c r="E40" s="5">
        <f t="shared" si="0"/>
        <v>1.2400000000000002</v>
      </c>
      <c r="F40" s="5">
        <f t="shared" si="1"/>
        <v>37.337200000000003</v>
      </c>
      <c r="G40" s="5">
        <f t="shared" si="2"/>
        <v>23.994799999999998</v>
      </c>
      <c r="H40" s="5">
        <f t="shared" si="3"/>
        <v>13.342400000000005</v>
      </c>
    </row>
    <row r="41" spans="1:8">
      <c r="A41" s="18"/>
      <c r="B41" s="13" t="s">
        <v>247</v>
      </c>
      <c r="C41" s="5">
        <v>3.91</v>
      </c>
      <c r="D41" s="5">
        <v>2.2999999999999998</v>
      </c>
      <c r="E41" s="5">
        <f t="shared" si="0"/>
        <v>1.6100000000000003</v>
      </c>
      <c r="F41" s="5">
        <f t="shared" si="1"/>
        <v>42.071600000000004</v>
      </c>
      <c r="G41" s="5">
        <f t="shared" si="2"/>
        <v>24.747999999999998</v>
      </c>
      <c r="H41" s="5">
        <f t="shared" si="3"/>
        <v>17.323600000000006</v>
      </c>
    </row>
    <row r="42" spans="1:8">
      <c r="A42" s="17" t="s">
        <v>9</v>
      </c>
      <c r="B42" s="14" t="s">
        <v>243</v>
      </c>
      <c r="C42" s="5">
        <v>2.31</v>
      </c>
      <c r="D42" s="5">
        <v>0</v>
      </c>
      <c r="E42" s="5">
        <f t="shared" si="0"/>
        <v>2.31</v>
      </c>
      <c r="F42" s="5">
        <f t="shared" si="1"/>
        <v>24.855599999999999</v>
      </c>
      <c r="G42" s="5">
        <f t="shared" si="2"/>
        <v>0</v>
      </c>
      <c r="H42" s="5">
        <f t="shared" si="3"/>
        <v>24.855599999999999</v>
      </c>
    </row>
    <row r="43" spans="1:8">
      <c r="A43" s="18"/>
      <c r="B43" s="13" t="s">
        <v>244</v>
      </c>
      <c r="C43" s="5">
        <v>3.89</v>
      </c>
      <c r="D43" s="5">
        <v>0</v>
      </c>
      <c r="E43" s="5">
        <f t="shared" si="0"/>
        <v>3.89</v>
      </c>
      <c r="F43" s="5">
        <f t="shared" si="1"/>
        <v>41.856400000000001</v>
      </c>
      <c r="G43" s="5">
        <f t="shared" si="2"/>
        <v>0</v>
      </c>
      <c r="H43" s="5">
        <f t="shared" si="3"/>
        <v>41.856400000000001</v>
      </c>
    </row>
    <row r="44" spans="1:8">
      <c r="A44" s="18"/>
      <c r="B44" s="13" t="s">
        <v>245</v>
      </c>
      <c r="C44" s="5">
        <v>3.36</v>
      </c>
      <c r="D44" s="5">
        <v>0</v>
      </c>
      <c r="E44" s="5">
        <f t="shared" si="0"/>
        <v>3.36</v>
      </c>
      <c r="F44" s="5">
        <f t="shared" si="1"/>
        <v>36.153599999999997</v>
      </c>
      <c r="G44" s="5">
        <f t="shared" si="2"/>
        <v>0</v>
      </c>
      <c r="H44" s="5">
        <f t="shared" si="3"/>
        <v>36.153599999999997</v>
      </c>
    </row>
    <row r="45" spans="1:8">
      <c r="A45" s="18"/>
      <c r="B45" s="13" t="s">
        <v>246</v>
      </c>
      <c r="C45" s="5">
        <v>4.46</v>
      </c>
      <c r="D45" s="5">
        <v>0</v>
      </c>
      <c r="E45" s="5">
        <f t="shared" si="0"/>
        <v>4.46</v>
      </c>
      <c r="F45" s="5">
        <f t="shared" si="1"/>
        <v>47.989599999999996</v>
      </c>
      <c r="G45" s="5">
        <f t="shared" si="2"/>
        <v>0</v>
      </c>
      <c r="H45" s="5">
        <f t="shared" si="3"/>
        <v>47.989599999999996</v>
      </c>
    </row>
    <row r="46" spans="1:8">
      <c r="A46" s="18"/>
      <c r="B46" s="13" t="s">
        <v>247</v>
      </c>
      <c r="C46" s="5">
        <v>10.210000000000001</v>
      </c>
      <c r="D46" s="5">
        <v>0</v>
      </c>
      <c r="E46" s="5">
        <f t="shared" si="0"/>
        <v>10.210000000000001</v>
      </c>
      <c r="F46" s="5">
        <f t="shared" si="1"/>
        <v>109.8596</v>
      </c>
      <c r="G46" s="5">
        <f t="shared" si="2"/>
        <v>0</v>
      </c>
      <c r="H46" s="5">
        <f t="shared" si="3"/>
        <v>109.8596</v>
      </c>
    </row>
    <row r="47" spans="1:8">
      <c r="A47" s="17" t="s">
        <v>10</v>
      </c>
      <c r="B47" s="14" t="s">
        <v>243</v>
      </c>
      <c r="C47" s="5">
        <v>2.9</v>
      </c>
      <c r="D47" s="5">
        <v>1.74</v>
      </c>
      <c r="E47" s="5">
        <f t="shared" si="0"/>
        <v>1.1599999999999999</v>
      </c>
      <c r="F47" s="5">
        <f t="shared" si="1"/>
        <v>31.203999999999997</v>
      </c>
      <c r="G47" s="5">
        <f t="shared" si="2"/>
        <v>18.7224</v>
      </c>
      <c r="H47" s="5">
        <f t="shared" si="3"/>
        <v>12.481599999999997</v>
      </c>
    </row>
    <row r="48" spans="1:8">
      <c r="A48" s="18"/>
      <c r="B48" s="13" t="s">
        <v>244</v>
      </c>
      <c r="C48" s="5">
        <v>4.29</v>
      </c>
      <c r="D48" s="5">
        <v>2.14</v>
      </c>
      <c r="E48" s="5">
        <f t="shared" si="0"/>
        <v>2.15</v>
      </c>
      <c r="F48" s="5">
        <f t="shared" si="1"/>
        <v>46.160400000000003</v>
      </c>
      <c r="G48" s="5">
        <f t="shared" si="2"/>
        <v>23.026400000000002</v>
      </c>
      <c r="H48" s="5">
        <f t="shared" si="3"/>
        <v>23.134</v>
      </c>
    </row>
    <row r="49" spans="1:8">
      <c r="A49" s="18"/>
      <c r="B49" s="13" t="s">
        <v>245</v>
      </c>
      <c r="C49" s="5">
        <v>3.43</v>
      </c>
      <c r="D49" s="5">
        <v>1.99</v>
      </c>
      <c r="E49" s="5">
        <f t="shared" si="0"/>
        <v>1.4400000000000002</v>
      </c>
      <c r="F49" s="5">
        <f t="shared" si="1"/>
        <v>36.906800000000004</v>
      </c>
      <c r="G49" s="5">
        <f t="shared" si="2"/>
        <v>21.412399999999998</v>
      </c>
      <c r="H49" s="5">
        <f t="shared" si="3"/>
        <v>15.494400000000006</v>
      </c>
    </row>
    <row r="50" spans="1:8">
      <c r="A50" s="18"/>
      <c r="B50" s="13" t="s">
        <v>246</v>
      </c>
      <c r="C50" s="5">
        <v>4.75</v>
      </c>
      <c r="D50" s="5">
        <v>3.76</v>
      </c>
      <c r="E50" s="5">
        <f t="shared" si="0"/>
        <v>0.99000000000000021</v>
      </c>
      <c r="F50" s="5">
        <f t="shared" si="1"/>
        <v>51.11</v>
      </c>
      <c r="G50" s="5">
        <f t="shared" si="2"/>
        <v>40.457599999999999</v>
      </c>
      <c r="H50" s="5">
        <f t="shared" si="3"/>
        <v>10.6524</v>
      </c>
    </row>
    <row r="51" spans="1:8">
      <c r="A51" s="18"/>
      <c r="B51" s="13" t="s">
        <v>247</v>
      </c>
      <c r="C51" s="5">
        <v>3.05</v>
      </c>
      <c r="D51" s="5">
        <v>1.57</v>
      </c>
      <c r="E51" s="5">
        <f t="shared" si="0"/>
        <v>1.4799999999999998</v>
      </c>
      <c r="F51" s="5">
        <f t="shared" si="1"/>
        <v>32.817999999999998</v>
      </c>
      <c r="G51" s="5">
        <f t="shared" si="2"/>
        <v>16.8932</v>
      </c>
      <c r="H51" s="5">
        <f t="shared" si="3"/>
        <v>15.924799999999998</v>
      </c>
    </row>
    <row r="52" spans="1:8">
      <c r="A52" s="17" t="s">
        <v>11</v>
      </c>
      <c r="B52" s="14" t="s">
        <v>243</v>
      </c>
      <c r="C52" s="5">
        <v>7.22</v>
      </c>
      <c r="D52" s="5">
        <v>1.88</v>
      </c>
      <c r="E52" s="5">
        <f t="shared" si="0"/>
        <v>5.34</v>
      </c>
      <c r="F52" s="5">
        <f t="shared" si="1"/>
        <v>77.68719999999999</v>
      </c>
      <c r="G52" s="5">
        <f t="shared" si="2"/>
        <v>20.2288</v>
      </c>
      <c r="H52" s="5">
        <f t="shared" si="3"/>
        <v>57.45839999999999</v>
      </c>
    </row>
    <row r="53" spans="1:8">
      <c r="A53" s="18"/>
      <c r="B53" s="13" t="s">
        <v>244</v>
      </c>
      <c r="C53" s="5">
        <v>20.75</v>
      </c>
      <c r="D53" s="5">
        <v>11.61</v>
      </c>
      <c r="E53" s="5">
        <f t="shared" si="0"/>
        <v>9.14</v>
      </c>
      <c r="F53" s="5">
        <f t="shared" si="1"/>
        <v>223.26999999999998</v>
      </c>
      <c r="G53" s="5">
        <f t="shared" si="2"/>
        <v>124.92359999999999</v>
      </c>
      <c r="H53" s="5">
        <f t="shared" si="3"/>
        <v>98.346399999999988</v>
      </c>
    </row>
    <row r="54" spans="1:8">
      <c r="A54" s="18"/>
      <c r="B54" s="13" t="s">
        <v>245</v>
      </c>
      <c r="C54" s="5">
        <v>9.9700000000000006</v>
      </c>
      <c r="D54" s="5">
        <v>3.02</v>
      </c>
      <c r="E54" s="5">
        <f t="shared" si="0"/>
        <v>6.9500000000000011</v>
      </c>
      <c r="F54" s="5">
        <f t="shared" si="1"/>
        <v>107.27720000000001</v>
      </c>
      <c r="G54" s="5">
        <f t="shared" si="2"/>
        <v>32.495199999999997</v>
      </c>
      <c r="H54" s="5">
        <f t="shared" si="3"/>
        <v>74.782000000000011</v>
      </c>
    </row>
    <row r="55" spans="1:8">
      <c r="A55" s="18"/>
      <c r="B55" s="13" t="s">
        <v>246</v>
      </c>
      <c r="C55" s="5">
        <v>9.44</v>
      </c>
      <c r="D55" s="5">
        <v>1.73</v>
      </c>
      <c r="E55" s="5">
        <f t="shared" si="0"/>
        <v>7.7099999999999991</v>
      </c>
      <c r="F55" s="5">
        <f t="shared" si="1"/>
        <v>101.5744</v>
      </c>
      <c r="G55" s="5">
        <f t="shared" si="2"/>
        <v>18.614799999999999</v>
      </c>
      <c r="H55" s="5">
        <f t="shared" si="3"/>
        <v>82.959599999999995</v>
      </c>
    </row>
    <row r="56" spans="1:8">
      <c r="A56" s="18"/>
      <c r="B56" s="13" t="s">
        <v>247</v>
      </c>
      <c r="C56" s="5">
        <v>9.17</v>
      </c>
      <c r="D56" s="5">
        <v>1.4</v>
      </c>
      <c r="E56" s="5">
        <f t="shared" si="0"/>
        <v>7.77</v>
      </c>
      <c r="F56" s="5">
        <f t="shared" si="1"/>
        <v>98.669200000000004</v>
      </c>
      <c r="G56" s="5">
        <f t="shared" si="2"/>
        <v>15.063999999999998</v>
      </c>
      <c r="H56" s="5">
        <f t="shared" si="3"/>
        <v>83.605200000000011</v>
      </c>
    </row>
    <row r="57" spans="1:8">
      <c r="A57" s="17" t="s">
        <v>12</v>
      </c>
      <c r="B57" s="14" t="s">
        <v>243</v>
      </c>
      <c r="C57" s="5">
        <v>55.84</v>
      </c>
      <c r="D57" s="5">
        <v>30.09</v>
      </c>
      <c r="E57" s="5">
        <f t="shared" si="0"/>
        <v>25.750000000000004</v>
      </c>
      <c r="F57" s="5">
        <f t="shared" si="1"/>
        <v>600.83839999999998</v>
      </c>
      <c r="G57" s="5">
        <f t="shared" si="2"/>
        <v>323.76839999999999</v>
      </c>
      <c r="H57" s="5">
        <f t="shared" si="3"/>
        <v>277.07</v>
      </c>
    </row>
    <row r="58" spans="1:8">
      <c r="A58" s="18"/>
      <c r="B58" s="13" t="s">
        <v>244</v>
      </c>
      <c r="C58" s="5">
        <v>7.63</v>
      </c>
      <c r="D58" s="5">
        <v>6.69</v>
      </c>
      <c r="E58" s="5">
        <f t="shared" si="0"/>
        <v>0.9399999999999995</v>
      </c>
      <c r="F58" s="5">
        <f t="shared" si="1"/>
        <v>82.098799999999997</v>
      </c>
      <c r="G58" s="5">
        <f t="shared" si="2"/>
        <v>71.984400000000008</v>
      </c>
      <c r="H58" s="5">
        <f t="shared" si="3"/>
        <v>10.114399999999989</v>
      </c>
    </row>
    <row r="59" spans="1:8">
      <c r="A59" s="18"/>
      <c r="B59" s="13" t="s">
        <v>245</v>
      </c>
      <c r="C59" s="5">
        <v>102.2</v>
      </c>
      <c r="D59" s="5">
        <v>35.29</v>
      </c>
      <c r="E59" s="5">
        <f t="shared" si="0"/>
        <v>66.91</v>
      </c>
      <c r="F59" s="5">
        <f t="shared" si="1"/>
        <v>1099.672</v>
      </c>
      <c r="G59" s="5">
        <f t="shared" si="2"/>
        <v>379.72039999999998</v>
      </c>
      <c r="H59" s="5">
        <f t="shared" si="3"/>
        <v>719.9516000000001</v>
      </c>
    </row>
    <row r="60" spans="1:8">
      <c r="A60" s="18"/>
      <c r="B60" s="13" t="s">
        <v>246</v>
      </c>
      <c r="C60" s="5">
        <v>106.7</v>
      </c>
      <c r="D60" s="5">
        <v>90.4</v>
      </c>
      <c r="E60" s="5">
        <f t="shared" si="0"/>
        <v>16.299999999999997</v>
      </c>
      <c r="F60" s="5">
        <f t="shared" si="1"/>
        <v>1148.0920000000001</v>
      </c>
      <c r="G60" s="5">
        <f t="shared" si="2"/>
        <v>972.70400000000006</v>
      </c>
      <c r="H60" s="5">
        <f t="shared" si="3"/>
        <v>175.38800000000003</v>
      </c>
    </row>
    <row r="61" spans="1:8">
      <c r="A61" s="18"/>
      <c r="B61" s="13" t="s">
        <v>247</v>
      </c>
      <c r="C61" s="5">
        <v>40.950000000000003</v>
      </c>
      <c r="D61" s="5">
        <v>37.369999999999997</v>
      </c>
      <c r="E61" s="5">
        <f t="shared" si="0"/>
        <v>3.5800000000000054</v>
      </c>
      <c r="F61" s="5">
        <f t="shared" si="1"/>
        <v>440.62200000000001</v>
      </c>
      <c r="G61" s="5">
        <f t="shared" si="2"/>
        <v>402.10119999999995</v>
      </c>
      <c r="H61" s="5">
        <f t="shared" si="3"/>
        <v>38.520800000000065</v>
      </c>
    </row>
    <row r="62" spans="1:8">
      <c r="A62" s="17" t="s">
        <v>13</v>
      </c>
      <c r="B62" s="14" t="s">
        <v>243</v>
      </c>
      <c r="C62" s="5">
        <v>4.32</v>
      </c>
      <c r="D62" s="5">
        <v>2.35</v>
      </c>
      <c r="E62" s="5">
        <f t="shared" si="0"/>
        <v>1.9700000000000002</v>
      </c>
      <c r="F62" s="5">
        <f t="shared" si="1"/>
        <v>46.483200000000004</v>
      </c>
      <c r="G62" s="5">
        <f t="shared" si="2"/>
        <v>25.286000000000001</v>
      </c>
      <c r="H62" s="5">
        <f t="shared" si="3"/>
        <v>21.197200000000002</v>
      </c>
    </row>
    <row r="63" spans="1:8">
      <c r="A63" s="18"/>
      <c r="B63" s="13" t="s">
        <v>244</v>
      </c>
      <c r="C63" s="5">
        <v>9.3000000000000007</v>
      </c>
      <c r="D63" s="5">
        <v>6.41</v>
      </c>
      <c r="E63" s="5">
        <f t="shared" si="0"/>
        <v>2.8900000000000006</v>
      </c>
      <c r="F63" s="5">
        <f t="shared" si="1"/>
        <v>100.06800000000001</v>
      </c>
      <c r="G63" s="5">
        <f t="shared" si="2"/>
        <v>68.971599999999995</v>
      </c>
      <c r="H63" s="5">
        <f t="shared" si="3"/>
        <v>31.096400000000017</v>
      </c>
    </row>
    <row r="64" spans="1:8">
      <c r="A64" s="18"/>
      <c r="B64" s="13" t="s">
        <v>245</v>
      </c>
      <c r="C64" s="5">
        <v>5.43</v>
      </c>
      <c r="D64" s="5">
        <v>1.02</v>
      </c>
      <c r="E64" s="5">
        <f t="shared" si="0"/>
        <v>4.41</v>
      </c>
      <c r="F64" s="5">
        <f t="shared" si="1"/>
        <v>58.426799999999993</v>
      </c>
      <c r="G64" s="5">
        <f t="shared" si="2"/>
        <v>10.975199999999999</v>
      </c>
      <c r="H64" s="5">
        <f t="shared" si="3"/>
        <v>47.451599999999992</v>
      </c>
    </row>
    <row r="65" spans="1:8">
      <c r="A65" s="18"/>
      <c r="B65" s="13" t="s">
        <v>246</v>
      </c>
      <c r="C65" s="5">
        <v>9.6</v>
      </c>
      <c r="D65" s="5">
        <v>0.73</v>
      </c>
      <c r="E65" s="5">
        <f t="shared" si="0"/>
        <v>8.8699999999999992</v>
      </c>
      <c r="F65" s="5">
        <f t="shared" si="1"/>
        <v>103.29599999999999</v>
      </c>
      <c r="G65" s="5">
        <f t="shared" si="2"/>
        <v>7.8548</v>
      </c>
      <c r="H65" s="5">
        <f t="shared" si="3"/>
        <v>95.441199999999995</v>
      </c>
    </row>
    <row r="66" spans="1:8">
      <c r="A66" s="18"/>
      <c r="B66" s="13" t="s">
        <v>247</v>
      </c>
      <c r="C66" s="5">
        <v>28.75</v>
      </c>
      <c r="D66" s="5">
        <v>0.91</v>
      </c>
      <c r="E66" s="5">
        <f t="shared" si="0"/>
        <v>27.84</v>
      </c>
      <c r="F66" s="5">
        <f t="shared" si="1"/>
        <v>309.34999999999997</v>
      </c>
      <c r="G66" s="5">
        <f t="shared" si="2"/>
        <v>9.7916000000000007</v>
      </c>
      <c r="H66" s="5">
        <f t="shared" si="3"/>
        <v>299.55839999999995</v>
      </c>
    </row>
    <row r="67" spans="1:8">
      <c r="A67" s="17" t="s">
        <v>14</v>
      </c>
      <c r="B67" s="14" t="s">
        <v>243</v>
      </c>
      <c r="C67" s="5">
        <v>4.63</v>
      </c>
      <c r="D67" s="5">
        <v>0.22</v>
      </c>
      <c r="E67" s="5">
        <f t="shared" ref="E67:E130" si="4">C67-D67</f>
        <v>4.41</v>
      </c>
      <c r="F67" s="5">
        <f t="shared" ref="F67:F130" si="5">C67*10.76</f>
        <v>49.818799999999996</v>
      </c>
      <c r="G67" s="5">
        <f t="shared" ref="G67:G130" si="6">D67*10.76</f>
        <v>2.3672</v>
      </c>
      <c r="H67" s="5">
        <f t="shared" ref="H67:H130" si="7">F67-G67</f>
        <v>47.451599999999999</v>
      </c>
    </row>
    <row r="68" spans="1:8">
      <c r="A68" s="18"/>
      <c r="B68" s="13" t="s">
        <v>244</v>
      </c>
      <c r="C68" s="5">
        <v>5.0199999999999996</v>
      </c>
      <c r="D68" s="5">
        <v>0.44</v>
      </c>
      <c r="E68" s="5">
        <f t="shared" si="4"/>
        <v>4.5799999999999992</v>
      </c>
      <c r="F68" s="5">
        <f t="shared" si="5"/>
        <v>54.015199999999993</v>
      </c>
      <c r="G68" s="5">
        <f t="shared" si="6"/>
        <v>4.7343999999999999</v>
      </c>
      <c r="H68" s="5">
        <f t="shared" si="7"/>
        <v>49.280799999999992</v>
      </c>
    </row>
    <row r="69" spans="1:8">
      <c r="A69" s="18"/>
      <c r="B69" s="13" t="s">
        <v>245</v>
      </c>
      <c r="C69" s="5">
        <v>8.11</v>
      </c>
      <c r="D69" s="5">
        <v>1.06</v>
      </c>
      <c r="E69" s="5">
        <f t="shared" si="4"/>
        <v>7.0499999999999989</v>
      </c>
      <c r="F69" s="5">
        <f t="shared" si="5"/>
        <v>87.263599999999997</v>
      </c>
      <c r="G69" s="5">
        <f t="shared" si="6"/>
        <v>11.4056</v>
      </c>
      <c r="H69" s="5">
        <f t="shared" si="7"/>
        <v>75.858000000000004</v>
      </c>
    </row>
    <row r="70" spans="1:8">
      <c r="A70" s="18"/>
      <c r="B70" s="13" t="s">
        <v>246</v>
      </c>
      <c r="C70" s="5">
        <v>7.78</v>
      </c>
      <c r="D70" s="5">
        <v>0.28999999999999998</v>
      </c>
      <c r="E70" s="5">
        <f t="shared" si="4"/>
        <v>7.49</v>
      </c>
      <c r="F70" s="5">
        <f t="shared" si="5"/>
        <v>83.712800000000001</v>
      </c>
      <c r="G70" s="5">
        <f t="shared" si="6"/>
        <v>3.1203999999999996</v>
      </c>
      <c r="H70" s="5">
        <f t="shared" si="7"/>
        <v>80.592399999999998</v>
      </c>
    </row>
    <row r="71" spans="1:8">
      <c r="A71" s="18"/>
      <c r="B71" s="13" t="s">
        <v>247</v>
      </c>
      <c r="C71" s="5">
        <v>5.78</v>
      </c>
      <c r="D71" s="5">
        <v>0.1</v>
      </c>
      <c r="E71" s="5">
        <f t="shared" si="4"/>
        <v>5.6800000000000006</v>
      </c>
      <c r="F71" s="5">
        <f t="shared" si="5"/>
        <v>62.192799999999998</v>
      </c>
      <c r="G71" s="5">
        <f t="shared" si="6"/>
        <v>1.0760000000000001</v>
      </c>
      <c r="H71" s="5">
        <f t="shared" si="7"/>
        <v>61.116799999999998</v>
      </c>
    </row>
    <row r="72" spans="1:8">
      <c r="A72" s="17" t="s">
        <v>15</v>
      </c>
      <c r="B72" s="14" t="s">
        <v>243</v>
      </c>
      <c r="C72" s="5">
        <v>7.32</v>
      </c>
      <c r="D72" s="5">
        <v>2.93</v>
      </c>
      <c r="E72" s="5">
        <f t="shared" si="4"/>
        <v>4.3900000000000006</v>
      </c>
      <c r="F72" s="5">
        <f t="shared" si="5"/>
        <v>78.763199999999998</v>
      </c>
      <c r="G72" s="5">
        <f t="shared" si="6"/>
        <v>31.526800000000001</v>
      </c>
      <c r="H72" s="5">
        <f t="shared" si="7"/>
        <v>47.236399999999996</v>
      </c>
    </row>
    <row r="73" spans="1:8">
      <c r="A73" s="18"/>
      <c r="B73" s="13" t="s">
        <v>244</v>
      </c>
      <c r="C73" s="5">
        <v>16.420000000000002</v>
      </c>
      <c r="D73" s="5">
        <v>15.65</v>
      </c>
      <c r="E73" s="5">
        <f t="shared" si="4"/>
        <v>0.77000000000000135</v>
      </c>
      <c r="F73" s="5">
        <f t="shared" si="5"/>
        <v>176.67920000000001</v>
      </c>
      <c r="G73" s="5">
        <f t="shared" si="6"/>
        <v>168.39400000000001</v>
      </c>
      <c r="H73" s="5">
        <f t="shared" si="7"/>
        <v>8.2852000000000032</v>
      </c>
    </row>
    <row r="74" spans="1:8">
      <c r="A74" s="18"/>
      <c r="B74" s="13" t="s">
        <v>245</v>
      </c>
      <c r="C74" s="5">
        <v>12.4</v>
      </c>
      <c r="D74" s="5">
        <v>6.21</v>
      </c>
      <c r="E74" s="5">
        <f t="shared" si="4"/>
        <v>6.19</v>
      </c>
      <c r="F74" s="5">
        <f t="shared" si="5"/>
        <v>133.42400000000001</v>
      </c>
      <c r="G74" s="5">
        <f t="shared" si="6"/>
        <v>66.819599999999994</v>
      </c>
      <c r="H74" s="5">
        <f t="shared" si="7"/>
        <v>66.604400000000012</v>
      </c>
    </row>
    <row r="75" spans="1:8">
      <c r="A75" s="18"/>
      <c r="B75" s="13" t="s">
        <v>246</v>
      </c>
      <c r="C75" s="5">
        <v>14.96</v>
      </c>
      <c r="D75" s="5">
        <v>5</v>
      </c>
      <c r="E75" s="5">
        <f t="shared" si="4"/>
        <v>9.9600000000000009</v>
      </c>
      <c r="F75" s="5">
        <f t="shared" si="5"/>
        <v>160.96960000000001</v>
      </c>
      <c r="G75" s="5">
        <f t="shared" si="6"/>
        <v>53.8</v>
      </c>
      <c r="H75" s="5">
        <f t="shared" si="7"/>
        <v>107.16960000000002</v>
      </c>
    </row>
    <row r="76" spans="1:8">
      <c r="A76" s="18"/>
      <c r="B76" s="13" t="s">
        <v>247</v>
      </c>
      <c r="C76" s="5">
        <v>10.6</v>
      </c>
      <c r="D76" s="5">
        <v>5.34</v>
      </c>
      <c r="E76" s="5">
        <f t="shared" si="4"/>
        <v>5.26</v>
      </c>
      <c r="F76" s="5">
        <f t="shared" si="5"/>
        <v>114.056</v>
      </c>
      <c r="G76" s="5">
        <f t="shared" si="6"/>
        <v>57.458399999999997</v>
      </c>
      <c r="H76" s="5">
        <f t="shared" si="7"/>
        <v>56.5976</v>
      </c>
    </row>
    <row r="77" spans="1:8">
      <c r="A77" s="17" t="s">
        <v>16</v>
      </c>
      <c r="B77" s="14" t="s">
        <v>243</v>
      </c>
      <c r="C77" s="5">
        <v>2.61</v>
      </c>
      <c r="D77" s="5">
        <v>1.92</v>
      </c>
      <c r="E77" s="5">
        <f t="shared" si="4"/>
        <v>0.69</v>
      </c>
      <c r="F77" s="5">
        <f t="shared" si="5"/>
        <v>28.083599999999997</v>
      </c>
      <c r="G77" s="5">
        <f t="shared" si="6"/>
        <v>20.659199999999998</v>
      </c>
      <c r="H77" s="5">
        <f t="shared" si="7"/>
        <v>7.4243999999999986</v>
      </c>
    </row>
    <row r="78" spans="1:8">
      <c r="A78" s="18"/>
      <c r="B78" s="13" t="s">
        <v>244</v>
      </c>
      <c r="C78" s="5">
        <v>9.25</v>
      </c>
      <c r="D78" s="5">
        <v>5.0999999999999996</v>
      </c>
      <c r="E78" s="5">
        <f t="shared" si="4"/>
        <v>4.1500000000000004</v>
      </c>
      <c r="F78" s="5">
        <f t="shared" si="5"/>
        <v>99.53</v>
      </c>
      <c r="G78" s="5">
        <f t="shared" si="6"/>
        <v>54.875999999999998</v>
      </c>
      <c r="H78" s="5">
        <f t="shared" si="7"/>
        <v>44.654000000000003</v>
      </c>
    </row>
    <row r="79" spans="1:8">
      <c r="A79" s="18"/>
      <c r="B79" s="13" t="s">
        <v>245</v>
      </c>
      <c r="C79" s="5">
        <v>4.01</v>
      </c>
      <c r="D79" s="5">
        <v>3.22</v>
      </c>
      <c r="E79" s="5">
        <f t="shared" si="4"/>
        <v>0.78999999999999959</v>
      </c>
      <c r="F79" s="5">
        <f t="shared" si="5"/>
        <v>43.147599999999997</v>
      </c>
      <c r="G79" s="5">
        <f t="shared" si="6"/>
        <v>34.647199999999998</v>
      </c>
      <c r="H79" s="5">
        <f t="shared" si="7"/>
        <v>8.5003999999999991</v>
      </c>
    </row>
    <row r="80" spans="1:8">
      <c r="A80" s="18"/>
      <c r="B80" s="13" t="s">
        <v>246</v>
      </c>
      <c r="C80" s="5">
        <v>11.09</v>
      </c>
      <c r="D80" s="5">
        <v>7.59</v>
      </c>
      <c r="E80" s="5">
        <f t="shared" si="4"/>
        <v>3.5</v>
      </c>
      <c r="F80" s="5">
        <f t="shared" si="5"/>
        <v>119.3284</v>
      </c>
      <c r="G80" s="5">
        <f t="shared" si="6"/>
        <v>81.668399999999991</v>
      </c>
      <c r="H80" s="5">
        <f t="shared" si="7"/>
        <v>37.660000000000011</v>
      </c>
    </row>
    <row r="81" spans="1:8">
      <c r="A81" s="18"/>
      <c r="B81" s="13" t="s">
        <v>247</v>
      </c>
      <c r="C81" s="5">
        <v>44.73</v>
      </c>
      <c r="D81" s="5">
        <v>29.99</v>
      </c>
      <c r="E81" s="5">
        <f t="shared" si="4"/>
        <v>14.739999999999998</v>
      </c>
      <c r="F81" s="5">
        <f t="shared" si="5"/>
        <v>481.29479999999995</v>
      </c>
      <c r="G81" s="5">
        <f t="shared" si="6"/>
        <v>322.69239999999996</v>
      </c>
      <c r="H81" s="5">
        <f t="shared" si="7"/>
        <v>158.60239999999999</v>
      </c>
    </row>
    <row r="82" spans="1:8">
      <c r="A82" s="17" t="s">
        <v>17</v>
      </c>
      <c r="B82" s="14" t="s">
        <v>243</v>
      </c>
      <c r="C82" s="5">
        <v>4.58</v>
      </c>
      <c r="D82" s="5">
        <v>0.13</v>
      </c>
      <c r="E82" s="5">
        <f t="shared" si="4"/>
        <v>4.45</v>
      </c>
      <c r="F82" s="5">
        <f t="shared" si="5"/>
        <v>49.280799999999999</v>
      </c>
      <c r="G82" s="5">
        <f t="shared" si="6"/>
        <v>1.3988</v>
      </c>
      <c r="H82" s="5">
        <f t="shared" si="7"/>
        <v>47.881999999999998</v>
      </c>
    </row>
    <row r="83" spans="1:8">
      <c r="A83" s="18"/>
      <c r="B83" s="13" t="s">
        <v>244</v>
      </c>
      <c r="C83" s="5">
        <v>6.18</v>
      </c>
      <c r="D83" s="5">
        <v>0.06</v>
      </c>
      <c r="E83" s="5">
        <f t="shared" si="4"/>
        <v>6.12</v>
      </c>
      <c r="F83" s="5">
        <f t="shared" si="5"/>
        <v>66.496799999999993</v>
      </c>
      <c r="G83" s="5">
        <f t="shared" si="6"/>
        <v>0.64559999999999995</v>
      </c>
      <c r="H83" s="5">
        <f t="shared" si="7"/>
        <v>65.851199999999992</v>
      </c>
    </row>
    <row r="84" spans="1:8">
      <c r="A84" s="18"/>
      <c r="B84" s="13" t="s">
        <v>245</v>
      </c>
      <c r="C84" s="5">
        <v>4.93</v>
      </c>
      <c r="D84" s="5">
        <v>0.03</v>
      </c>
      <c r="E84" s="5">
        <f t="shared" si="4"/>
        <v>4.8999999999999995</v>
      </c>
      <c r="F84" s="5">
        <f t="shared" si="5"/>
        <v>53.046799999999998</v>
      </c>
      <c r="G84" s="5">
        <f t="shared" si="6"/>
        <v>0.32279999999999998</v>
      </c>
      <c r="H84" s="5">
        <f t="shared" si="7"/>
        <v>52.723999999999997</v>
      </c>
    </row>
    <row r="85" spans="1:8">
      <c r="A85" s="18"/>
      <c r="B85" s="13" t="s">
        <v>246</v>
      </c>
      <c r="C85" s="5">
        <v>8.24</v>
      </c>
      <c r="D85" s="5">
        <v>0.04</v>
      </c>
      <c r="E85" s="5">
        <f t="shared" si="4"/>
        <v>8.2000000000000011</v>
      </c>
      <c r="F85" s="5">
        <f t="shared" si="5"/>
        <v>88.662400000000005</v>
      </c>
      <c r="G85" s="5">
        <f t="shared" si="6"/>
        <v>0.4304</v>
      </c>
      <c r="H85" s="5">
        <f t="shared" si="7"/>
        <v>88.231999999999999</v>
      </c>
    </row>
    <row r="86" spans="1:8">
      <c r="A86" s="18"/>
      <c r="B86" s="13" t="s">
        <v>247</v>
      </c>
      <c r="C86" s="5">
        <v>6.81</v>
      </c>
      <c r="D86" s="5">
        <v>0.05</v>
      </c>
      <c r="E86" s="5">
        <f t="shared" si="4"/>
        <v>6.76</v>
      </c>
      <c r="F86" s="5">
        <f t="shared" si="5"/>
        <v>73.275599999999997</v>
      </c>
      <c r="G86" s="5">
        <f t="shared" si="6"/>
        <v>0.53800000000000003</v>
      </c>
      <c r="H86" s="5">
        <f t="shared" si="7"/>
        <v>72.7376</v>
      </c>
    </row>
    <row r="87" spans="1:8">
      <c r="A87" s="17" t="s">
        <v>18</v>
      </c>
      <c r="B87" s="14" t="s">
        <v>243</v>
      </c>
      <c r="C87" s="5">
        <v>1.53</v>
      </c>
      <c r="D87" s="5">
        <v>0.03</v>
      </c>
      <c r="E87" s="5">
        <f t="shared" si="4"/>
        <v>1.5</v>
      </c>
      <c r="F87" s="5">
        <f t="shared" si="5"/>
        <v>16.462800000000001</v>
      </c>
      <c r="G87" s="5">
        <f t="shared" si="6"/>
        <v>0.32279999999999998</v>
      </c>
      <c r="H87" s="5">
        <f t="shared" si="7"/>
        <v>16.14</v>
      </c>
    </row>
    <row r="88" spans="1:8">
      <c r="A88" s="18"/>
      <c r="B88" s="13" t="s">
        <v>244</v>
      </c>
      <c r="C88" s="5">
        <v>1.63</v>
      </c>
      <c r="D88" s="5">
        <v>7.0000000000000007E-2</v>
      </c>
      <c r="E88" s="5">
        <f t="shared" si="4"/>
        <v>1.5599999999999998</v>
      </c>
      <c r="F88" s="5">
        <f t="shared" si="5"/>
        <v>17.538799999999998</v>
      </c>
      <c r="G88" s="5">
        <f t="shared" si="6"/>
        <v>0.75320000000000009</v>
      </c>
      <c r="H88" s="5">
        <f t="shared" si="7"/>
        <v>16.785599999999999</v>
      </c>
    </row>
    <row r="89" spans="1:8">
      <c r="A89" s="18"/>
      <c r="B89" s="13" t="s">
        <v>245</v>
      </c>
      <c r="C89" s="5">
        <v>1.41</v>
      </c>
      <c r="D89" s="5">
        <v>7.0000000000000007E-2</v>
      </c>
      <c r="E89" s="5">
        <f t="shared" si="4"/>
        <v>1.3399999999999999</v>
      </c>
      <c r="F89" s="5">
        <f t="shared" si="5"/>
        <v>15.171599999999998</v>
      </c>
      <c r="G89" s="5">
        <f t="shared" si="6"/>
        <v>0.75320000000000009</v>
      </c>
      <c r="H89" s="5">
        <f t="shared" si="7"/>
        <v>14.418399999999998</v>
      </c>
    </row>
    <row r="90" spans="1:8">
      <c r="A90" s="18"/>
      <c r="B90" s="13" t="s">
        <v>246</v>
      </c>
      <c r="C90" s="5">
        <v>3.41</v>
      </c>
      <c r="D90" s="5">
        <v>0.02</v>
      </c>
      <c r="E90" s="5">
        <f t="shared" si="4"/>
        <v>3.39</v>
      </c>
      <c r="F90" s="5">
        <f t="shared" si="5"/>
        <v>36.691600000000001</v>
      </c>
      <c r="G90" s="5">
        <f t="shared" si="6"/>
        <v>0.2152</v>
      </c>
      <c r="H90" s="5">
        <f t="shared" si="7"/>
        <v>36.476399999999998</v>
      </c>
    </row>
    <row r="91" spans="1:8">
      <c r="A91" s="18"/>
      <c r="B91" s="13" t="s">
        <v>247</v>
      </c>
      <c r="C91" s="5">
        <v>0.92</v>
      </c>
      <c r="D91" s="5">
        <v>0.03</v>
      </c>
      <c r="E91" s="5">
        <f t="shared" si="4"/>
        <v>0.89</v>
      </c>
      <c r="F91" s="5">
        <f t="shared" si="5"/>
        <v>9.8992000000000004</v>
      </c>
      <c r="G91" s="5">
        <f t="shared" si="6"/>
        <v>0.32279999999999998</v>
      </c>
      <c r="H91" s="5">
        <f t="shared" si="7"/>
        <v>9.5763999999999996</v>
      </c>
    </row>
    <row r="92" spans="1:8">
      <c r="A92" s="17" t="s">
        <v>19</v>
      </c>
      <c r="B92" s="14" t="s">
        <v>243</v>
      </c>
      <c r="C92" s="5">
        <v>4.07</v>
      </c>
      <c r="D92" s="5">
        <v>3.62</v>
      </c>
      <c r="E92" s="5">
        <f t="shared" si="4"/>
        <v>0.45000000000000018</v>
      </c>
      <c r="F92" s="5">
        <f t="shared" si="5"/>
        <v>43.793199999999999</v>
      </c>
      <c r="G92" s="5">
        <f t="shared" si="6"/>
        <v>38.9512</v>
      </c>
      <c r="H92" s="5">
        <f t="shared" si="7"/>
        <v>4.8419999999999987</v>
      </c>
    </row>
    <row r="93" spans="1:8">
      <c r="A93" s="18"/>
      <c r="B93" s="13" t="s">
        <v>244</v>
      </c>
      <c r="C93" s="5">
        <v>20.39</v>
      </c>
      <c r="D93" s="5">
        <v>17.920000000000002</v>
      </c>
      <c r="E93" s="5">
        <f t="shared" si="4"/>
        <v>2.4699999999999989</v>
      </c>
      <c r="F93" s="5">
        <f t="shared" si="5"/>
        <v>219.3964</v>
      </c>
      <c r="G93" s="5">
        <f t="shared" si="6"/>
        <v>192.81920000000002</v>
      </c>
      <c r="H93" s="5">
        <f t="shared" si="7"/>
        <v>26.577199999999976</v>
      </c>
    </row>
    <row r="94" spans="1:8">
      <c r="A94" s="18"/>
      <c r="B94" s="13" t="s">
        <v>245</v>
      </c>
      <c r="C94" s="5">
        <v>15.55</v>
      </c>
      <c r="D94" s="5">
        <v>10.33</v>
      </c>
      <c r="E94" s="5">
        <f t="shared" si="4"/>
        <v>5.2200000000000006</v>
      </c>
      <c r="F94" s="5">
        <f t="shared" si="5"/>
        <v>167.31800000000001</v>
      </c>
      <c r="G94" s="5">
        <f t="shared" si="6"/>
        <v>111.1508</v>
      </c>
      <c r="H94" s="5">
        <f t="shared" si="7"/>
        <v>56.167200000000008</v>
      </c>
    </row>
    <row r="95" spans="1:8">
      <c r="A95" s="18"/>
      <c r="B95" s="13" t="s">
        <v>246</v>
      </c>
      <c r="C95" s="5">
        <v>28.74</v>
      </c>
      <c r="D95" s="5">
        <v>17.96</v>
      </c>
      <c r="E95" s="5">
        <f t="shared" si="4"/>
        <v>10.779999999999998</v>
      </c>
      <c r="F95" s="5">
        <f t="shared" si="5"/>
        <v>309.24239999999998</v>
      </c>
      <c r="G95" s="5">
        <f t="shared" si="6"/>
        <v>193.24960000000002</v>
      </c>
      <c r="H95" s="5">
        <f t="shared" si="7"/>
        <v>115.99279999999996</v>
      </c>
    </row>
    <row r="96" spans="1:8">
      <c r="A96" s="18"/>
      <c r="B96" s="13" t="s">
        <v>247</v>
      </c>
      <c r="C96" s="5">
        <v>29.29</v>
      </c>
      <c r="D96" s="5">
        <v>12.2</v>
      </c>
      <c r="E96" s="5">
        <f t="shared" si="4"/>
        <v>17.09</v>
      </c>
      <c r="F96" s="5">
        <f t="shared" si="5"/>
        <v>315.16039999999998</v>
      </c>
      <c r="G96" s="5">
        <f t="shared" si="6"/>
        <v>131.27199999999999</v>
      </c>
      <c r="H96" s="5">
        <f t="shared" si="7"/>
        <v>183.88839999999999</v>
      </c>
    </row>
    <row r="97" spans="1:8">
      <c r="A97" s="17" t="s">
        <v>20</v>
      </c>
      <c r="B97" s="14" t="s">
        <v>243</v>
      </c>
      <c r="C97" s="5">
        <v>2.87</v>
      </c>
      <c r="D97" s="5">
        <v>0.85</v>
      </c>
      <c r="E97" s="5">
        <f t="shared" si="4"/>
        <v>2.02</v>
      </c>
      <c r="F97" s="5">
        <f t="shared" si="5"/>
        <v>30.8812</v>
      </c>
      <c r="G97" s="5">
        <f t="shared" si="6"/>
        <v>9.145999999999999</v>
      </c>
      <c r="H97" s="5">
        <f t="shared" si="7"/>
        <v>21.735199999999999</v>
      </c>
    </row>
    <row r="98" spans="1:8">
      <c r="A98" s="18"/>
      <c r="B98" s="13" t="s">
        <v>244</v>
      </c>
      <c r="C98" s="5">
        <v>4.03</v>
      </c>
      <c r="D98" s="5">
        <v>2.37</v>
      </c>
      <c r="E98" s="5">
        <f t="shared" si="4"/>
        <v>1.6600000000000001</v>
      </c>
      <c r="F98" s="5">
        <f t="shared" si="5"/>
        <v>43.3628</v>
      </c>
      <c r="G98" s="5">
        <f t="shared" si="6"/>
        <v>25.501200000000001</v>
      </c>
      <c r="H98" s="5">
        <f t="shared" si="7"/>
        <v>17.861599999999999</v>
      </c>
    </row>
    <row r="99" spans="1:8">
      <c r="A99" s="18"/>
      <c r="B99" s="13" t="s">
        <v>245</v>
      </c>
      <c r="C99" s="5">
        <v>8.93</v>
      </c>
      <c r="D99" s="5">
        <v>8.0500000000000007</v>
      </c>
      <c r="E99" s="5">
        <f t="shared" si="4"/>
        <v>0.87999999999999901</v>
      </c>
      <c r="F99" s="5">
        <f t="shared" si="5"/>
        <v>96.086799999999997</v>
      </c>
      <c r="G99" s="5">
        <f t="shared" si="6"/>
        <v>86.618000000000009</v>
      </c>
      <c r="H99" s="5">
        <f t="shared" si="7"/>
        <v>9.4687999999999874</v>
      </c>
    </row>
    <row r="100" spans="1:8">
      <c r="A100" s="18"/>
      <c r="B100" s="13" t="s">
        <v>246</v>
      </c>
      <c r="C100" s="5">
        <v>8.1300000000000008</v>
      </c>
      <c r="D100" s="5">
        <v>5.16</v>
      </c>
      <c r="E100" s="5">
        <f t="shared" si="4"/>
        <v>2.9700000000000006</v>
      </c>
      <c r="F100" s="5">
        <f t="shared" si="5"/>
        <v>87.478800000000007</v>
      </c>
      <c r="G100" s="5">
        <f t="shared" si="6"/>
        <v>55.521599999999999</v>
      </c>
      <c r="H100" s="5">
        <f t="shared" si="7"/>
        <v>31.957200000000007</v>
      </c>
    </row>
    <row r="101" spans="1:8">
      <c r="A101" s="18"/>
      <c r="B101" s="13" t="s">
        <v>247</v>
      </c>
      <c r="C101" s="5">
        <v>6.14</v>
      </c>
      <c r="D101" s="5">
        <v>0.36</v>
      </c>
      <c r="E101" s="5">
        <f t="shared" si="4"/>
        <v>5.7799999999999994</v>
      </c>
      <c r="F101" s="5">
        <f t="shared" si="5"/>
        <v>66.066400000000002</v>
      </c>
      <c r="G101" s="5">
        <f t="shared" si="6"/>
        <v>3.8735999999999997</v>
      </c>
      <c r="H101" s="5">
        <f t="shared" si="7"/>
        <v>62.192800000000005</v>
      </c>
    </row>
    <row r="102" spans="1:8">
      <c r="A102" s="17" t="s">
        <v>21</v>
      </c>
      <c r="B102" s="14" t="s">
        <v>243</v>
      </c>
      <c r="C102" s="5">
        <v>3.98</v>
      </c>
      <c r="D102" s="5">
        <v>1.95</v>
      </c>
      <c r="E102" s="5">
        <f t="shared" si="4"/>
        <v>2.0300000000000002</v>
      </c>
      <c r="F102" s="5">
        <f t="shared" si="5"/>
        <v>42.824799999999996</v>
      </c>
      <c r="G102" s="5">
        <f t="shared" si="6"/>
        <v>20.981999999999999</v>
      </c>
      <c r="H102" s="5">
        <f t="shared" si="7"/>
        <v>21.842799999999997</v>
      </c>
    </row>
    <row r="103" spans="1:8">
      <c r="A103" s="18"/>
      <c r="B103" s="13" t="s">
        <v>244</v>
      </c>
      <c r="C103" s="5">
        <v>4.45</v>
      </c>
      <c r="D103" s="5">
        <v>0.93</v>
      </c>
      <c r="E103" s="5">
        <f t="shared" si="4"/>
        <v>3.52</v>
      </c>
      <c r="F103" s="5">
        <f t="shared" si="5"/>
        <v>47.881999999999998</v>
      </c>
      <c r="G103" s="5">
        <f t="shared" si="6"/>
        <v>10.0068</v>
      </c>
      <c r="H103" s="5">
        <f t="shared" si="7"/>
        <v>37.8752</v>
      </c>
    </row>
    <row r="104" spans="1:8">
      <c r="A104" s="18"/>
      <c r="B104" s="13" t="s">
        <v>245</v>
      </c>
      <c r="C104" s="5">
        <v>9.4499999999999993</v>
      </c>
      <c r="D104" s="5">
        <v>1.73</v>
      </c>
      <c r="E104" s="5">
        <f t="shared" si="4"/>
        <v>7.7199999999999989</v>
      </c>
      <c r="F104" s="5">
        <f t="shared" si="5"/>
        <v>101.68199999999999</v>
      </c>
      <c r="G104" s="5">
        <f t="shared" si="6"/>
        <v>18.614799999999999</v>
      </c>
      <c r="H104" s="5">
        <f t="shared" si="7"/>
        <v>83.067199999999985</v>
      </c>
    </row>
    <row r="105" spans="1:8">
      <c r="A105" s="18"/>
      <c r="B105" s="13" t="s">
        <v>246</v>
      </c>
      <c r="C105" s="5">
        <v>8.33</v>
      </c>
      <c r="D105" s="5">
        <v>2.5</v>
      </c>
      <c r="E105" s="5">
        <f t="shared" si="4"/>
        <v>5.83</v>
      </c>
      <c r="F105" s="5">
        <f t="shared" si="5"/>
        <v>89.630799999999994</v>
      </c>
      <c r="G105" s="5">
        <f t="shared" si="6"/>
        <v>26.9</v>
      </c>
      <c r="H105" s="5">
        <f t="shared" si="7"/>
        <v>62.730799999999995</v>
      </c>
    </row>
    <row r="106" spans="1:8">
      <c r="A106" s="18"/>
      <c r="B106" s="13" t="s">
        <v>247</v>
      </c>
      <c r="C106" s="5">
        <v>9.81</v>
      </c>
      <c r="D106" s="5">
        <v>4.5599999999999996</v>
      </c>
      <c r="E106" s="5">
        <f t="shared" si="4"/>
        <v>5.2500000000000009</v>
      </c>
      <c r="F106" s="5">
        <f t="shared" si="5"/>
        <v>105.5556</v>
      </c>
      <c r="G106" s="5">
        <f t="shared" si="6"/>
        <v>49.065599999999996</v>
      </c>
      <c r="H106" s="5">
        <f t="shared" si="7"/>
        <v>56.49</v>
      </c>
    </row>
    <row r="107" spans="1:8">
      <c r="A107" s="17" t="s">
        <v>22</v>
      </c>
      <c r="B107" s="14" t="s">
        <v>243</v>
      </c>
      <c r="C107" s="5">
        <v>1.97</v>
      </c>
      <c r="D107" s="5">
        <v>0.03</v>
      </c>
      <c r="E107" s="5">
        <f t="shared" si="4"/>
        <v>1.94</v>
      </c>
      <c r="F107" s="5">
        <f t="shared" si="5"/>
        <v>21.197199999999999</v>
      </c>
      <c r="G107" s="5">
        <f t="shared" si="6"/>
        <v>0.32279999999999998</v>
      </c>
      <c r="H107" s="5">
        <f t="shared" si="7"/>
        <v>20.874399999999998</v>
      </c>
    </row>
    <row r="108" spans="1:8">
      <c r="A108" s="18"/>
      <c r="B108" s="13" t="s">
        <v>244</v>
      </c>
      <c r="C108" s="5">
        <v>3.65</v>
      </c>
      <c r="D108" s="5">
        <v>0.2</v>
      </c>
      <c r="E108" s="5">
        <f t="shared" si="4"/>
        <v>3.4499999999999997</v>
      </c>
      <c r="F108" s="5">
        <f t="shared" si="5"/>
        <v>39.274000000000001</v>
      </c>
      <c r="G108" s="5">
        <f t="shared" si="6"/>
        <v>2.1520000000000001</v>
      </c>
      <c r="H108" s="5">
        <f t="shared" si="7"/>
        <v>37.122</v>
      </c>
    </row>
    <row r="109" spans="1:8">
      <c r="A109" s="18"/>
      <c r="B109" s="13" t="s">
        <v>245</v>
      </c>
      <c r="C109" s="5">
        <v>17.239999999999998</v>
      </c>
      <c r="D109" s="5">
        <v>0.05</v>
      </c>
      <c r="E109" s="5">
        <f t="shared" si="4"/>
        <v>17.189999999999998</v>
      </c>
      <c r="F109" s="5">
        <f t="shared" si="5"/>
        <v>185.50239999999997</v>
      </c>
      <c r="G109" s="5">
        <f t="shared" si="6"/>
        <v>0.53800000000000003</v>
      </c>
      <c r="H109" s="5">
        <f t="shared" si="7"/>
        <v>184.96439999999996</v>
      </c>
    </row>
    <row r="110" spans="1:8">
      <c r="A110" s="18"/>
      <c r="B110" s="13" t="s">
        <v>246</v>
      </c>
      <c r="C110" s="5">
        <v>5.18</v>
      </c>
      <c r="D110" s="5">
        <v>0.04</v>
      </c>
      <c r="E110" s="5">
        <f t="shared" si="4"/>
        <v>5.14</v>
      </c>
      <c r="F110" s="5">
        <f t="shared" si="5"/>
        <v>55.736799999999995</v>
      </c>
      <c r="G110" s="5">
        <f t="shared" si="6"/>
        <v>0.4304</v>
      </c>
      <c r="H110" s="5">
        <f t="shared" si="7"/>
        <v>55.306399999999996</v>
      </c>
    </row>
    <row r="111" spans="1:8">
      <c r="A111" s="18"/>
      <c r="B111" s="13" t="s">
        <v>247</v>
      </c>
      <c r="C111" s="5">
        <v>4.1500000000000004</v>
      </c>
      <c r="D111" s="5">
        <v>7.0000000000000007E-2</v>
      </c>
      <c r="E111" s="5">
        <f t="shared" si="4"/>
        <v>4.08</v>
      </c>
      <c r="F111" s="5">
        <f t="shared" si="5"/>
        <v>44.654000000000003</v>
      </c>
      <c r="G111" s="5">
        <f t="shared" si="6"/>
        <v>0.75320000000000009</v>
      </c>
      <c r="H111" s="5">
        <f t="shared" si="7"/>
        <v>43.900800000000004</v>
      </c>
    </row>
    <row r="112" spans="1:8">
      <c r="A112" s="17" t="s">
        <v>23</v>
      </c>
      <c r="B112" s="14" t="s">
        <v>243</v>
      </c>
      <c r="C112" s="5">
        <v>11.02</v>
      </c>
      <c r="D112" s="5">
        <v>5.39</v>
      </c>
      <c r="E112" s="5">
        <f t="shared" si="4"/>
        <v>5.63</v>
      </c>
      <c r="F112" s="5">
        <f t="shared" si="5"/>
        <v>118.5752</v>
      </c>
      <c r="G112" s="5">
        <f t="shared" si="6"/>
        <v>57.996399999999994</v>
      </c>
      <c r="H112" s="5">
        <f t="shared" si="7"/>
        <v>60.578800000000001</v>
      </c>
    </row>
    <row r="113" spans="1:8">
      <c r="A113" s="18"/>
      <c r="B113" s="13" t="s">
        <v>244</v>
      </c>
      <c r="C113" s="5">
        <v>21.93</v>
      </c>
      <c r="D113" s="5">
        <v>13.21</v>
      </c>
      <c r="E113" s="5">
        <f t="shared" si="4"/>
        <v>8.7199999999999989</v>
      </c>
      <c r="F113" s="5">
        <f t="shared" si="5"/>
        <v>235.96680000000001</v>
      </c>
      <c r="G113" s="5">
        <f t="shared" si="6"/>
        <v>142.1396</v>
      </c>
      <c r="H113" s="5">
        <f t="shared" si="7"/>
        <v>93.827200000000005</v>
      </c>
    </row>
    <row r="114" spans="1:8">
      <c r="A114" s="18"/>
      <c r="B114" s="13" t="s">
        <v>245</v>
      </c>
      <c r="C114" s="5">
        <v>7.82</v>
      </c>
      <c r="D114" s="5">
        <v>3.1</v>
      </c>
      <c r="E114" s="5">
        <f t="shared" si="4"/>
        <v>4.7200000000000006</v>
      </c>
      <c r="F114" s="5">
        <f t="shared" si="5"/>
        <v>84.143200000000007</v>
      </c>
      <c r="G114" s="5">
        <f t="shared" si="6"/>
        <v>33.356000000000002</v>
      </c>
      <c r="H114" s="5">
        <f t="shared" si="7"/>
        <v>50.787200000000006</v>
      </c>
    </row>
    <row r="115" spans="1:8">
      <c r="A115" s="18"/>
      <c r="B115" s="13" t="s">
        <v>246</v>
      </c>
      <c r="C115" s="5">
        <v>9.81</v>
      </c>
      <c r="D115" s="5">
        <v>4.72</v>
      </c>
      <c r="E115" s="5">
        <f t="shared" si="4"/>
        <v>5.0900000000000007</v>
      </c>
      <c r="F115" s="5">
        <f t="shared" si="5"/>
        <v>105.5556</v>
      </c>
      <c r="G115" s="5">
        <f t="shared" si="6"/>
        <v>50.787199999999999</v>
      </c>
      <c r="H115" s="5">
        <f t="shared" si="7"/>
        <v>54.7684</v>
      </c>
    </row>
    <row r="116" spans="1:8">
      <c r="A116" s="18"/>
      <c r="B116" s="13" t="s">
        <v>247</v>
      </c>
      <c r="C116" s="5">
        <v>22.25</v>
      </c>
      <c r="D116" s="5">
        <v>16.93</v>
      </c>
      <c r="E116" s="5">
        <f t="shared" si="4"/>
        <v>5.32</v>
      </c>
      <c r="F116" s="5">
        <f t="shared" si="5"/>
        <v>239.41</v>
      </c>
      <c r="G116" s="5">
        <f t="shared" si="6"/>
        <v>182.16679999999999</v>
      </c>
      <c r="H116" s="5">
        <f t="shared" si="7"/>
        <v>57.243200000000002</v>
      </c>
    </row>
    <row r="117" spans="1:8">
      <c r="A117" s="17" t="s">
        <v>24</v>
      </c>
      <c r="B117" s="14" t="s">
        <v>243</v>
      </c>
      <c r="C117" s="5">
        <v>3.12</v>
      </c>
      <c r="D117" s="5">
        <v>0.15</v>
      </c>
      <c r="E117" s="5">
        <f t="shared" si="4"/>
        <v>2.97</v>
      </c>
      <c r="F117" s="5">
        <f t="shared" si="5"/>
        <v>33.571199999999997</v>
      </c>
      <c r="G117" s="5">
        <f t="shared" si="6"/>
        <v>1.6139999999999999</v>
      </c>
      <c r="H117" s="5">
        <f t="shared" si="7"/>
        <v>31.957199999999997</v>
      </c>
    </row>
    <row r="118" spans="1:8">
      <c r="A118" s="18"/>
      <c r="B118" s="13" t="s">
        <v>244</v>
      </c>
      <c r="C118" s="5">
        <v>3.14</v>
      </c>
      <c r="D118" s="5">
        <v>0.14000000000000001</v>
      </c>
      <c r="E118" s="5">
        <f t="shared" si="4"/>
        <v>3</v>
      </c>
      <c r="F118" s="5">
        <f t="shared" si="5"/>
        <v>33.7864</v>
      </c>
      <c r="G118" s="5">
        <f t="shared" si="6"/>
        <v>1.5064000000000002</v>
      </c>
      <c r="H118" s="5">
        <f t="shared" si="7"/>
        <v>32.28</v>
      </c>
    </row>
    <row r="119" spans="1:8">
      <c r="A119" s="18"/>
      <c r="B119" s="13" t="s">
        <v>245</v>
      </c>
      <c r="C119" s="5">
        <v>10.029999999999999</v>
      </c>
      <c r="D119" s="5">
        <v>0.14000000000000001</v>
      </c>
      <c r="E119" s="5">
        <f t="shared" si="4"/>
        <v>9.8899999999999988</v>
      </c>
      <c r="F119" s="5">
        <f t="shared" si="5"/>
        <v>107.9228</v>
      </c>
      <c r="G119" s="5">
        <f t="shared" si="6"/>
        <v>1.5064000000000002</v>
      </c>
      <c r="H119" s="5">
        <f t="shared" si="7"/>
        <v>106.4164</v>
      </c>
    </row>
    <row r="120" spans="1:8">
      <c r="A120" s="18"/>
      <c r="B120" s="13" t="s">
        <v>246</v>
      </c>
      <c r="C120" s="5">
        <v>11.69</v>
      </c>
      <c r="D120" s="5">
        <v>0.12</v>
      </c>
      <c r="E120" s="5">
        <f t="shared" si="4"/>
        <v>11.57</v>
      </c>
      <c r="F120" s="5">
        <f t="shared" si="5"/>
        <v>125.78439999999999</v>
      </c>
      <c r="G120" s="5">
        <f t="shared" si="6"/>
        <v>1.2911999999999999</v>
      </c>
      <c r="H120" s="5">
        <f t="shared" si="7"/>
        <v>124.49319999999999</v>
      </c>
    </row>
    <row r="121" spans="1:8">
      <c r="A121" s="18"/>
      <c r="B121" s="13" t="s">
        <v>247</v>
      </c>
      <c r="C121" s="5">
        <v>4.5599999999999996</v>
      </c>
      <c r="D121" s="5">
        <v>0.18</v>
      </c>
      <c r="E121" s="5">
        <f t="shared" si="4"/>
        <v>4.38</v>
      </c>
      <c r="F121" s="5">
        <f t="shared" si="5"/>
        <v>49.065599999999996</v>
      </c>
      <c r="G121" s="5">
        <f t="shared" si="6"/>
        <v>1.9367999999999999</v>
      </c>
      <c r="H121" s="5">
        <f t="shared" si="7"/>
        <v>47.128799999999998</v>
      </c>
    </row>
    <row r="122" spans="1:8">
      <c r="A122" s="17" t="s">
        <v>25</v>
      </c>
      <c r="B122" s="14" t="s">
        <v>243</v>
      </c>
      <c r="C122" s="5">
        <v>1.93</v>
      </c>
      <c r="D122" s="5">
        <v>0.5</v>
      </c>
      <c r="E122" s="5">
        <f t="shared" si="4"/>
        <v>1.43</v>
      </c>
      <c r="F122" s="5">
        <f t="shared" si="5"/>
        <v>20.7668</v>
      </c>
      <c r="G122" s="5">
        <f t="shared" si="6"/>
        <v>5.38</v>
      </c>
      <c r="H122" s="5">
        <f t="shared" si="7"/>
        <v>15.386800000000001</v>
      </c>
    </row>
    <row r="123" spans="1:8">
      <c r="A123" s="18"/>
      <c r="B123" s="13" t="s">
        <v>244</v>
      </c>
      <c r="C123" s="5">
        <v>1.85</v>
      </c>
      <c r="D123" s="5">
        <v>0.65</v>
      </c>
      <c r="E123" s="5">
        <f t="shared" si="4"/>
        <v>1.2000000000000002</v>
      </c>
      <c r="F123" s="5">
        <f t="shared" si="5"/>
        <v>19.905999999999999</v>
      </c>
      <c r="G123" s="5">
        <f t="shared" si="6"/>
        <v>6.9939999999999998</v>
      </c>
      <c r="H123" s="5">
        <f t="shared" si="7"/>
        <v>12.911999999999999</v>
      </c>
    </row>
    <row r="124" spans="1:8">
      <c r="A124" s="18"/>
      <c r="B124" s="13" t="s">
        <v>245</v>
      </c>
      <c r="C124" s="5">
        <v>2.17</v>
      </c>
      <c r="D124" s="5">
        <v>0.42</v>
      </c>
      <c r="E124" s="5">
        <f t="shared" si="4"/>
        <v>1.75</v>
      </c>
      <c r="F124" s="5">
        <f t="shared" si="5"/>
        <v>23.3492</v>
      </c>
      <c r="G124" s="5">
        <f t="shared" si="6"/>
        <v>4.5191999999999997</v>
      </c>
      <c r="H124" s="5">
        <f t="shared" si="7"/>
        <v>18.829999999999998</v>
      </c>
    </row>
    <row r="125" spans="1:8">
      <c r="A125" s="18"/>
      <c r="B125" s="13" t="s">
        <v>246</v>
      </c>
      <c r="C125" s="5">
        <v>2.36</v>
      </c>
      <c r="D125" s="5">
        <v>0.31</v>
      </c>
      <c r="E125" s="5">
        <f t="shared" si="4"/>
        <v>2.0499999999999998</v>
      </c>
      <c r="F125" s="5">
        <f t="shared" si="5"/>
        <v>25.393599999999999</v>
      </c>
      <c r="G125" s="5">
        <f t="shared" si="6"/>
        <v>3.3355999999999999</v>
      </c>
      <c r="H125" s="5">
        <f t="shared" si="7"/>
        <v>22.058</v>
      </c>
    </row>
    <row r="126" spans="1:8">
      <c r="A126" s="18"/>
      <c r="B126" s="13" t="s">
        <v>247</v>
      </c>
      <c r="C126" s="5">
        <v>4.4400000000000004</v>
      </c>
      <c r="D126" s="5">
        <v>0.35</v>
      </c>
      <c r="E126" s="5">
        <f t="shared" si="4"/>
        <v>4.0900000000000007</v>
      </c>
      <c r="F126" s="5">
        <f t="shared" si="5"/>
        <v>47.7744</v>
      </c>
      <c r="G126" s="5">
        <f t="shared" si="6"/>
        <v>3.7659999999999996</v>
      </c>
      <c r="H126" s="5">
        <f t="shared" si="7"/>
        <v>44.008400000000002</v>
      </c>
    </row>
    <row r="127" spans="1:8">
      <c r="A127" s="17" t="s">
        <v>26</v>
      </c>
      <c r="B127" s="14" t="s">
        <v>243</v>
      </c>
      <c r="C127" s="5">
        <v>7.53</v>
      </c>
      <c r="D127" s="5">
        <v>6.29</v>
      </c>
      <c r="E127" s="5">
        <f t="shared" si="4"/>
        <v>1.2400000000000002</v>
      </c>
      <c r="F127" s="5">
        <f t="shared" si="5"/>
        <v>81.022800000000004</v>
      </c>
      <c r="G127" s="5">
        <f t="shared" si="6"/>
        <v>67.680400000000006</v>
      </c>
      <c r="H127" s="5">
        <f t="shared" si="7"/>
        <v>13.342399999999998</v>
      </c>
    </row>
    <row r="128" spans="1:8">
      <c r="A128" s="18"/>
      <c r="B128" s="13" t="s">
        <v>244</v>
      </c>
      <c r="C128" s="5">
        <v>10.09</v>
      </c>
      <c r="D128" s="5">
        <v>8.2799999999999994</v>
      </c>
      <c r="E128" s="5">
        <f t="shared" si="4"/>
        <v>1.8100000000000005</v>
      </c>
      <c r="F128" s="5">
        <f t="shared" si="5"/>
        <v>108.5684</v>
      </c>
      <c r="G128" s="5">
        <f t="shared" si="6"/>
        <v>89.092799999999997</v>
      </c>
      <c r="H128" s="5">
        <f t="shared" si="7"/>
        <v>19.4756</v>
      </c>
    </row>
    <row r="129" spans="1:8">
      <c r="A129" s="18"/>
      <c r="B129" s="13" t="s">
        <v>245</v>
      </c>
      <c r="C129" s="5">
        <v>7.9</v>
      </c>
      <c r="D129" s="5">
        <v>7.26</v>
      </c>
      <c r="E129" s="5">
        <f t="shared" si="4"/>
        <v>0.64000000000000057</v>
      </c>
      <c r="F129" s="5">
        <f t="shared" si="5"/>
        <v>85.004000000000005</v>
      </c>
      <c r="G129" s="5">
        <f t="shared" si="6"/>
        <v>78.117599999999996</v>
      </c>
      <c r="H129" s="5">
        <f t="shared" si="7"/>
        <v>6.886400000000009</v>
      </c>
    </row>
    <row r="130" spans="1:8">
      <c r="A130" s="18"/>
      <c r="B130" s="13" t="s">
        <v>246</v>
      </c>
      <c r="C130" s="5">
        <v>5.05</v>
      </c>
      <c r="D130" s="5">
        <v>3.4</v>
      </c>
      <c r="E130" s="5">
        <f t="shared" si="4"/>
        <v>1.65</v>
      </c>
      <c r="F130" s="5">
        <f t="shared" si="5"/>
        <v>54.337999999999994</v>
      </c>
      <c r="G130" s="5">
        <f t="shared" si="6"/>
        <v>36.583999999999996</v>
      </c>
      <c r="H130" s="5">
        <f t="shared" si="7"/>
        <v>17.753999999999998</v>
      </c>
    </row>
    <row r="131" spans="1:8">
      <c r="A131" s="18"/>
      <c r="B131" s="13" t="s">
        <v>247</v>
      </c>
      <c r="C131" s="5">
        <v>8.0399999999999991</v>
      </c>
      <c r="D131" s="5">
        <v>4.93</v>
      </c>
      <c r="E131" s="5">
        <f t="shared" ref="E131:E194" si="8">C131-D131</f>
        <v>3.1099999999999994</v>
      </c>
      <c r="F131" s="5">
        <f t="shared" ref="F131:F194" si="9">C131*10.76</f>
        <v>86.51039999999999</v>
      </c>
      <c r="G131" s="5">
        <f t="shared" ref="G131:G194" si="10">D131*10.76</f>
        <v>53.046799999999998</v>
      </c>
      <c r="H131" s="5">
        <f t="shared" ref="H131:H194" si="11">F131-G131</f>
        <v>33.463599999999992</v>
      </c>
    </row>
    <row r="132" spans="1:8">
      <c r="A132" s="17" t="s">
        <v>27</v>
      </c>
      <c r="B132" s="14" t="s">
        <v>243</v>
      </c>
      <c r="C132" s="5">
        <v>17.54</v>
      </c>
      <c r="D132" s="5">
        <v>16.440000000000001</v>
      </c>
      <c r="E132" s="5">
        <f t="shared" si="8"/>
        <v>1.0999999999999979</v>
      </c>
      <c r="F132" s="5">
        <f t="shared" si="9"/>
        <v>188.73039999999997</v>
      </c>
      <c r="G132" s="5">
        <f t="shared" si="10"/>
        <v>176.89440000000002</v>
      </c>
      <c r="H132" s="5">
        <f t="shared" si="11"/>
        <v>11.835999999999956</v>
      </c>
    </row>
    <row r="133" spans="1:8">
      <c r="A133" s="18"/>
      <c r="B133" s="13" t="s">
        <v>244</v>
      </c>
      <c r="C133" s="5">
        <v>30.37</v>
      </c>
      <c r="D133" s="5">
        <v>23.43</v>
      </c>
      <c r="E133" s="5">
        <f t="shared" si="8"/>
        <v>6.9400000000000013</v>
      </c>
      <c r="F133" s="5">
        <f t="shared" si="9"/>
        <v>326.78120000000001</v>
      </c>
      <c r="G133" s="5">
        <f t="shared" si="10"/>
        <v>252.10679999999999</v>
      </c>
      <c r="H133" s="5">
        <f t="shared" si="11"/>
        <v>74.67440000000002</v>
      </c>
    </row>
    <row r="134" spans="1:8">
      <c r="A134" s="18"/>
      <c r="B134" s="13" t="s">
        <v>245</v>
      </c>
      <c r="C134" s="5">
        <v>26.43</v>
      </c>
      <c r="D134" s="5">
        <v>16.940000000000001</v>
      </c>
      <c r="E134" s="5">
        <f t="shared" si="8"/>
        <v>9.4899999999999984</v>
      </c>
      <c r="F134" s="5">
        <f t="shared" si="9"/>
        <v>284.38679999999999</v>
      </c>
      <c r="G134" s="5">
        <f t="shared" si="10"/>
        <v>182.27440000000001</v>
      </c>
      <c r="H134" s="5">
        <f t="shared" si="11"/>
        <v>102.11239999999998</v>
      </c>
    </row>
    <row r="135" spans="1:8">
      <c r="A135" s="18"/>
      <c r="B135" s="13" t="s">
        <v>246</v>
      </c>
      <c r="C135" s="5">
        <v>30.22</v>
      </c>
      <c r="D135" s="5">
        <v>21.77</v>
      </c>
      <c r="E135" s="5">
        <f t="shared" si="8"/>
        <v>8.4499999999999993</v>
      </c>
      <c r="F135" s="5">
        <f t="shared" si="9"/>
        <v>325.16719999999998</v>
      </c>
      <c r="G135" s="5">
        <f t="shared" si="10"/>
        <v>234.24519999999998</v>
      </c>
      <c r="H135" s="5">
        <f t="shared" si="11"/>
        <v>90.921999999999997</v>
      </c>
    </row>
    <row r="136" spans="1:8">
      <c r="A136" s="18"/>
      <c r="B136" s="13" t="s">
        <v>247</v>
      </c>
      <c r="C136" s="5">
        <v>43.64</v>
      </c>
      <c r="D136" s="5">
        <v>34.39</v>
      </c>
      <c r="E136" s="5">
        <f t="shared" si="8"/>
        <v>9.25</v>
      </c>
      <c r="F136" s="5">
        <f t="shared" si="9"/>
        <v>469.56639999999999</v>
      </c>
      <c r="G136" s="5">
        <f t="shared" si="10"/>
        <v>370.03640000000001</v>
      </c>
      <c r="H136" s="5">
        <f t="shared" si="11"/>
        <v>99.529999999999973</v>
      </c>
    </row>
    <row r="137" spans="1:8">
      <c r="A137" s="17" t="s">
        <v>28</v>
      </c>
      <c r="B137" s="14" t="s">
        <v>243</v>
      </c>
      <c r="C137" s="5">
        <v>2.6</v>
      </c>
      <c r="D137" s="5">
        <v>0.19</v>
      </c>
      <c r="E137" s="5">
        <f t="shared" si="8"/>
        <v>2.41</v>
      </c>
      <c r="F137" s="5">
        <f t="shared" si="9"/>
        <v>27.975999999999999</v>
      </c>
      <c r="G137" s="5">
        <f t="shared" si="10"/>
        <v>2.0444</v>
      </c>
      <c r="H137" s="5">
        <f t="shared" si="11"/>
        <v>25.9316</v>
      </c>
    </row>
    <row r="138" spans="1:8">
      <c r="A138" s="18"/>
      <c r="B138" s="13" t="s">
        <v>244</v>
      </c>
      <c r="C138" s="5">
        <v>5.9</v>
      </c>
      <c r="D138" s="5">
        <v>0.22</v>
      </c>
      <c r="E138" s="5">
        <f t="shared" si="8"/>
        <v>5.6800000000000006</v>
      </c>
      <c r="F138" s="5">
        <f t="shared" si="9"/>
        <v>63.484000000000002</v>
      </c>
      <c r="G138" s="5">
        <f t="shared" si="10"/>
        <v>2.3672</v>
      </c>
      <c r="H138" s="5">
        <f t="shared" si="11"/>
        <v>61.116800000000005</v>
      </c>
    </row>
    <row r="139" spans="1:8">
      <c r="A139" s="18"/>
      <c r="B139" s="13" t="s">
        <v>245</v>
      </c>
      <c r="C139" s="5">
        <v>4.05</v>
      </c>
      <c r="D139" s="5">
        <v>0.38</v>
      </c>
      <c r="E139" s="5">
        <f t="shared" si="8"/>
        <v>3.67</v>
      </c>
      <c r="F139" s="5">
        <f t="shared" si="9"/>
        <v>43.577999999999996</v>
      </c>
      <c r="G139" s="5">
        <f t="shared" si="10"/>
        <v>4.0888</v>
      </c>
      <c r="H139" s="5">
        <f t="shared" si="11"/>
        <v>39.489199999999997</v>
      </c>
    </row>
    <row r="140" spans="1:8">
      <c r="A140" s="18"/>
      <c r="B140" s="13" t="s">
        <v>246</v>
      </c>
      <c r="C140" s="5">
        <v>8.42</v>
      </c>
      <c r="D140" s="5">
        <v>0.52</v>
      </c>
      <c r="E140" s="5">
        <f t="shared" si="8"/>
        <v>7.9</v>
      </c>
      <c r="F140" s="5">
        <f t="shared" si="9"/>
        <v>90.599199999999996</v>
      </c>
      <c r="G140" s="5">
        <f t="shared" si="10"/>
        <v>5.5952000000000002</v>
      </c>
      <c r="H140" s="5">
        <f t="shared" si="11"/>
        <v>85.003999999999991</v>
      </c>
    </row>
    <row r="141" spans="1:8">
      <c r="A141" s="18"/>
      <c r="B141" s="13" t="s">
        <v>247</v>
      </c>
      <c r="C141" s="5">
        <v>3.97</v>
      </c>
      <c r="D141" s="5">
        <v>0.49</v>
      </c>
      <c r="E141" s="5">
        <f t="shared" si="8"/>
        <v>3.4800000000000004</v>
      </c>
      <c r="F141" s="5">
        <f t="shared" si="9"/>
        <v>42.717199999999998</v>
      </c>
      <c r="G141" s="5">
        <f t="shared" si="10"/>
        <v>5.2724000000000002</v>
      </c>
      <c r="H141" s="5">
        <f t="shared" si="11"/>
        <v>37.444800000000001</v>
      </c>
    </row>
    <row r="142" spans="1:8">
      <c r="A142" s="17" t="s">
        <v>29</v>
      </c>
      <c r="B142" s="14" t="s">
        <v>243</v>
      </c>
      <c r="C142" s="5">
        <v>12.33</v>
      </c>
      <c r="D142" s="5">
        <v>11.64</v>
      </c>
      <c r="E142" s="5">
        <f t="shared" si="8"/>
        <v>0.6899999999999995</v>
      </c>
      <c r="F142" s="5">
        <f t="shared" si="9"/>
        <v>132.67079999999999</v>
      </c>
      <c r="G142" s="5">
        <f t="shared" si="10"/>
        <v>125.24640000000001</v>
      </c>
      <c r="H142" s="5">
        <f t="shared" si="11"/>
        <v>7.4243999999999772</v>
      </c>
    </row>
    <row r="143" spans="1:8">
      <c r="A143" s="18"/>
      <c r="B143" s="13" t="s">
        <v>244</v>
      </c>
      <c r="C143" s="5">
        <v>27.93</v>
      </c>
      <c r="D143" s="5">
        <v>21.17</v>
      </c>
      <c r="E143" s="5">
        <f t="shared" si="8"/>
        <v>6.759999999999998</v>
      </c>
      <c r="F143" s="5">
        <f t="shared" si="9"/>
        <v>300.52679999999998</v>
      </c>
      <c r="G143" s="5">
        <f t="shared" si="10"/>
        <v>227.78920000000002</v>
      </c>
      <c r="H143" s="5">
        <f t="shared" si="11"/>
        <v>72.737599999999958</v>
      </c>
    </row>
    <row r="144" spans="1:8">
      <c r="A144" s="18"/>
      <c r="B144" s="13" t="s">
        <v>245</v>
      </c>
      <c r="C144" s="5">
        <v>41.03</v>
      </c>
      <c r="D144" s="5">
        <v>26.6</v>
      </c>
      <c r="E144" s="5">
        <f t="shared" si="8"/>
        <v>14.43</v>
      </c>
      <c r="F144" s="5">
        <f t="shared" si="9"/>
        <v>441.4828</v>
      </c>
      <c r="G144" s="5">
        <f t="shared" si="10"/>
        <v>286.21600000000001</v>
      </c>
      <c r="H144" s="5">
        <f t="shared" si="11"/>
        <v>155.26679999999999</v>
      </c>
    </row>
    <row r="145" spans="1:8">
      <c r="A145" s="18"/>
      <c r="B145" s="13" t="s">
        <v>246</v>
      </c>
      <c r="C145" s="5">
        <v>34.03</v>
      </c>
      <c r="D145" s="5">
        <v>26.67</v>
      </c>
      <c r="E145" s="5">
        <f t="shared" si="8"/>
        <v>7.3599999999999994</v>
      </c>
      <c r="F145" s="5">
        <f t="shared" si="9"/>
        <v>366.1628</v>
      </c>
      <c r="G145" s="5">
        <f t="shared" si="10"/>
        <v>286.9692</v>
      </c>
      <c r="H145" s="5">
        <f t="shared" si="11"/>
        <v>79.193600000000004</v>
      </c>
    </row>
    <row r="146" spans="1:8">
      <c r="A146" s="18"/>
      <c r="B146" s="13" t="s">
        <v>247</v>
      </c>
      <c r="C146" s="5">
        <v>22.05</v>
      </c>
      <c r="D146" s="5">
        <v>16.5</v>
      </c>
      <c r="E146" s="5">
        <f t="shared" si="8"/>
        <v>5.5500000000000007</v>
      </c>
      <c r="F146" s="5">
        <f t="shared" si="9"/>
        <v>237.25800000000001</v>
      </c>
      <c r="G146" s="5">
        <f t="shared" si="10"/>
        <v>177.54</v>
      </c>
      <c r="H146" s="5">
        <f t="shared" si="11"/>
        <v>59.718000000000018</v>
      </c>
    </row>
    <row r="147" spans="1:8">
      <c r="A147" s="17" t="s">
        <v>30</v>
      </c>
      <c r="B147" s="14" t="s">
        <v>243</v>
      </c>
      <c r="C147" s="5">
        <v>6.08</v>
      </c>
      <c r="D147" s="5">
        <v>0.93</v>
      </c>
      <c r="E147" s="5">
        <f t="shared" si="8"/>
        <v>5.15</v>
      </c>
      <c r="F147" s="5">
        <f t="shared" si="9"/>
        <v>65.4208</v>
      </c>
      <c r="G147" s="5">
        <f t="shared" si="10"/>
        <v>10.0068</v>
      </c>
      <c r="H147" s="5">
        <f t="shared" si="11"/>
        <v>55.414000000000001</v>
      </c>
    </row>
    <row r="148" spans="1:8">
      <c r="A148" s="18"/>
      <c r="B148" s="13" t="s">
        <v>244</v>
      </c>
      <c r="C148" s="5">
        <v>14.05</v>
      </c>
      <c r="D148" s="5">
        <v>0.56999999999999995</v>
      </c>
      <c r="E148" s="5">
        <f t="shared" si="8"/>
        <v>13.48</v>
      </c>
      <c r="F148" s="5">
        <f t="shared" si="9"/>
        <v>151.178</v>
      </c>
      <c r="G148" s="5">
        <f t="shared" si="10"/>
        <v>6.1331999999999995</v>
      </c>
      <c r="H148" s="5">
        <f t="shared" si="11"/>
        <v>145.04480000000001</v>
      </c>
    </row>
    <row r="149" spans="1:8">
      <c r="A149" s="18"/>
      <c r="B149" s="13" t="s">
        <v>245</v>
      </c>
      <c r="C149" s="5">
        <v>8.8699999999999992</v>
      </c>
      <c r="D149" s="5">
        <v>0.54</v>
      </c>
      <c r="E149" s="5">
        <f t="shared" si="8"/>
        <v>8.3299999999999983</v>
      </c>
      <c r="F149" s="5">
        <f t="shared" si="9"/>
        <v>95.441199999999995</v>
      </c>
      <c r="G149" s="5">
        <f t="shared" si="10"/>
        <v>5.8104000000000005</v>
      </c>
      <c r="H149" s="5">
        <f t="shared" si="11"/>
        <v>89.630799999999994</v>
      </c>
    </row>
    <row r="150" spans="1:8">
      <c r="A150" s="18"/>
      <c r="B150" s="13" t="s">
        <v>246</v>
      </c>
      <c r="C150" s="5">
        <v>32.39</v>
      </c>
      <c r="D150" s="5">
        <v>1.39</v>
      </c>
      <c r="E150" s="5">
        <f t="shared" si="8"/>
        <v>31</v>
      </c>
      <c r="F150" s="5">
        <f t="shared" si="9"/>
        <v>348.51639999999998</v>
      </c>
      <c r="G150" s="5">
        <f t="shared" si="10"/>
        <v>14.956399999999999</v>
      </c>
      <c r="H150" s="5">
        <f t="shared" si="11"/>
        <v>333.56</v>
      </c>
    </row>
    <row r="151" spans="1:8">
      <c r="A151" s="18"/>
      <c r="B151" s="13" t="s">
        <v>247</v>
      </c>
      <c r="C151" s="5">
        <v>32.340000000000003</v>
      </c>
      <c r="D151" s="5">
        <v>0.87</v>
      </c>
      <c r="E151" s="5">
        <f t="shared" si="8"/>
        <v>31.470000000000002</v>
      </c>
      <c r="F151" s="5">
        <f t="shared" si="9"/>
        <v>347.97840000000002</v>
      </c>
      <c r="G151" s="5">
        <f t="shared" si="10"/>
        <v>9.3612000000000002</v>
      </c>
      <c r="H151" s="5">
        <f t="shared" si="11"/>
        <v>338.61720000000003</v>
      </c>
    </row>
    <row r="152" spans="1:8">
      <c r="A152" s="17" t="s">
        <v>31</v>
      </c>
      <c r="B152" s="14" t="s">
        <v>243</v>
      </c>
      <c r="C152" s="5">
        <v>2.23</v>
      </c>
      <c r="D152" s="5">
        <v>0</v>
      </c>
      <c r="E152" s="5">
        <f t="shared" si="8"/>
        <v>2.23</v>
      </c>
      <c r="F152" s="5">
        <f t="shared" si="9"/>
        <v>23.994799999999998</v>
      </c>
      <c r="G152" s="5">
        <f t="shared" si="10"/>
        <v>0</v>
      </c>
      <c r="H152" s="5">
        <f t="shared" si="11"/>
        <v>23.994799999999998</v>
      </c>
    </row>
    <row r="153" spans="1:8">
      <c r="A153" s="18"/>
      <c r="B153" s="13" t="s">
        <v>244</v>
      </c>
      <c r="C153" s="5">
        <v>10.64</v>
      </c>
      <c r="D153" s="5">
        <v>0</v>
      </c>
      <c r="E153" s="5">
        <f t="shared" si="8"/>
        <v>10.64</v>
      </c>
      <c r="F153" s="5">
        <f t="shared" si="9"/>
        <v>114.4864</v>
      </c>
      <c r="G153" s="5">
        <f t="shared" si="10"/>
        <v>0</v>
      </c>
      <c r="H153" s="5">
        <f t="shared" si="11"/>
        <v>114.4864</v>
      </c>
    </row>
    <row r="154" spans="1:8">
      <c r="A154" s="18"/>
      <c r="B154" s="13" t="s">
        <v>245</v>
      </c>
      <c r="C154" s="5">
        <v>5.17</v>
      </c>
      <c r="D154" s="5">
        <v>0</v>
      </c>
      <c r="E154" s="5">
        <f t="shared" si="8"/>
        <v>5.17</v>
      </c>
      <c r="F154" s="5">
        <f t="shared" si="9"/>
        <v>55.629199999999997</v>
      </c>
      <c r="G154" s="5">
        <f t="shared" si="10"/>
        <v>0</v>
      </c>
      <c r="H154" s="5">
        <f t="shared" si="11"/>
        <v>55.629199999999997</v>
      </c>
    </row>
    <row r="155" spans="1:8">
      <c r="A155" s="18"/>
      <c r="B155" s="13" t="s">
        <v>246</v>
      </c>
      <c r="C155" s="5">
        <v>1.71</v>
      </c>
      <c r="D155" s="5">
        <v>0</v>
      </c>
      <c r="E155" s="5">
        <f t="shared" si="8"/>
        <v>1.71</v>
      </c>
      <c r="F155" s="5">
        <f t="shared" si="9"/>
        <v>18.3996</v>
      </c>
      <c r="G155" s="5">
        <f t="shared" si="10"/>
        <v>0</v>
      </c>
      <c r="H155" s="5">
        <f t="shared" si="11"/>
        <v>18.3996</v>
      </c>
    </row>
    <row r="156" spans="1:8">
      <c r="A156" s="18"/>
      <c r="B156" s="13" t="s">
        <v>247</v>
      </c>
      <c r="C156" s="5">
        <v>3.71</v>
      </c>
      <c r="D156" s="5">
        <v>0</v>
      </c>
      <c r="E156" s="5">
        <f t="shared" si="8"/>
        <v>3.71</v>
      </c>
      <c r="F156" s="5">
        <f t="shared" si="9"/>
        <v>39.919599999999996</v>
      </c>
      <c r="G156" s="5">
        <f t="shared" si="10"/>
        <v>0</v>
      </c>
      <c r="H156" s="5">
        <f t="shared" si="11"/>
        <v>39.919599999999996</v>
      </c>
    </row>
    <row r="157" spans="1:8">
      <c r="A157" s="17" t="s">
        <v>32</v>
      </c>
      <c r="B157" s="14" t="s">
        <v>243</v>
      </c>
      <c r="C157" s="5">
        <v>0.38</v>
      </c>
      <c r="D157" s="5">
        <v>0.41</v>
      </c>
      <c r="E157" s="5">
        <f t="shared" si="8"/>
        <v>-2.9999999999999971E-2</v>
      </c>
      <c r="F157" s="5">
        <f t="shared" si="9"/>
        <v>4.0888</v>
      </c>
      <c r="G157" s="5">
        <f t="shared" si="10"/>
        <v>4.4116</v>
      </c>
      <c r="H157" s="5">
        <f t="shared" si="11"/>
        <v>-0.32279999999999998</v>
      </c>
    </row>
    <row r="158" spans="1:8">
      <c r="A158" s="18"/>
      <c r="B158" s="13" t="s">
        <v>244</v>
      </c>
      <c r="C158" s="5">
        <v>1.9</v>
      </c>
      <c r="D158" s="5">
        <v>0.5</v>
      </c>
      <c r="E158" s="5">
        <f t="shared" si="8"/>
        <v>1.4</v>
      </c>
      <c r="F158" s="5">
        <f t="shared" si="9"/>
        <v>20.443999999999999</v>
      </c>
      <c r="G158" s="5">
        <f t="shared" si="10"/>
        <v>5.38</v>
      </c>
      <c r="H158" s="5">
        <f t="shared" si="11"/>
        <v>15.064</v>
      </c>
    </row>
    <row r="159" spans="1:8">
      <c r="A159" s="18"/>
      <c r="B159" s="13" t="s">
        <v>245</v>
      </c>
      <c r="C159" s="5">
        <v>0.37</v>
      </c>
      <c r="D159" s="5">
        <v>0.4</v>
      </c>
      <c r="E159" s="5">
        <f t="shared" si="8"/>
        <v>-3.0000000000000027E-2</v>
      </c>
      <c r="F159" s="5">
        <f t="shared" si="9"/>
        <v>3.9811999999999999</v>
      </c>
      <c r="G159" s="5">
        <f t="shared" si="10"/>
        <v>4.3040000000000003</v>
      </c>
      <c r="H159" s="5">
        <f t="shared" si="11"/>
        <v>-0.32280000000000042</v>
      </c>
    </row>
    <row r="160" spans="1:8">
      <c r="A160" s="18"/>
      <c r="B160" s="13" t="s">
        <v>246</v>
      </c>
      <c r="C160" s="5">
        <v>0.49</v>
      </c>
      <c r="D160" s="5">
        <v>0.5</v>
      </c>
      <c r="E160" s="5">
        <f t="shared" si="8"/>
        <v>-1.0000000000000009E-2</v>
      </c>
      <c r="F160" s="5">
        <f t="shared" si="9"/>
        <v>5.2724000000000002</v>
      </c>
      <c r="G160" s="5">
        <f t="shared" si="10"/>
        <v>5.38</v>
      </c>
      <c r="H160" s="5">
        <f t="shared" si="11"/>
        <v>-0.1075999999999997</v>
      </c>
    </row>
    <row r="161" spans="1:8">
      <c r="A161" s="18"/>
      <c r="B161" s="13" t="s">
        <v>247</v>
      </c>
      <c r="C161" s="5">
        <v>0.73</v>
      </c>
      <c r="D161" s="5">
        <v>0.65</v>
      </c>
      <c r="E161" s="5">
        <f t="shared" si="8"/>
        <v>7.999999999999996E-2</v>
      </c>
      <c r="F161" s="5">
        <f t="shared" si="9"/>
        <v>7.8548</v>
      </c>
      <c r="G161" s="5">
        <f t="shared" si="10"/>
        <v>6.9939999999999998</v>
      </c>
      <c r="H161" s="5">
        <f t="shared" si="11"/>
        <v>0.86080000000000023</v>
      </c>
    </row>
    <row r="162" spans="1:8">
      <c r="A162" s="17" t="s">
        <v>33</v>
      </c>
      <c r="B162" s="14" t="s">
        <v>243</v>
      </c>
      <c r="C162" s="5">
        <v>4.97</v>
      </c>
      <c r="D162" s="5">
        <v>0.05</v>
      </c>
      <c r="E162" s="5">
        <f t="shared" si="8"/>
        <v>4.92</v>
      </c>
      <c r="F162" s="5">
        <f t="shared" si="9"/>
        <v>53.477199999999996</v>
      </c>
      <c r="G162" s="5">
        <f t="shared" si="10"/>
        <v>0.53800000000000003</v>
      </c>
      <c r="H162" s="5">
        <f t="shared" si="11"/>
        <v>52.9392</v>
      </c>
    </row>
    <row r="163" spans="1:8">
      <c r="A163" s="18"/>
      <c r="B163" s="13" t="s">
        <v>244</v>
      </c>
      <c r="C163" s="5">
        <v>9.1300000000000008</v>
      </c>
      <c r="D163" s="5">
        <v>0.06</v>
      </c>
      <c r="E163" s="5">
        <f t="shared" si="8"/>
        <v>9.07</v>
      </c>
      <c r="F163" s="5">
        <f t="shared" si="9"/>
        <v>98.238800000000012</v>
      </c>
      <c r="G163" s="5">
        <f t="shared" si="10"/>
        <v>0.64559999999999995</v>
      </c>
      <c r="H163" s="5">
        <f t="shared" si="11"/>
        <v>97.59320000000001</v>
      </c>
    </row>
    <row r="164" spans="1:8">
      <c r="A164" s="18"/>
      <c r="B164" s="13" t="s">
        <v>245</v>
      </c>
      <c r="C164" s="5">
        <v>12.9</v>
      </c>
      <c r="D164" s="5">
        <v>0.09</v>
      </c>
      <c r="E164" s="5">
        <f t="shared" si="8"/>
        <v>12.81</v>
      </c>
      <c r="F164" s="5">
        <f t="shared" si="9"/>
        <v>138.804</v>
      </c>
      <c r="G164" s="5">
        <f t="shared" si="10"/>
        <v>0.96839999999999993</v>
      </c>
      <c r="H164" s="5">
        <f t="shared" si="11"/>
        <v>137.8356</v>
      </c>
    </row>
    <row r="165" spans="1:8">
      <c r="A165" s="18"/>
      <c r="B165" s="13" t="s">
        <v>246</v>
      </c>
      <c r="C165" s="5">
        <v>15.14</v>
      </c>
      <c r="D165" s="5">
        <v>0.1</v>
      </c>
      <c r="E165" s="5">
        <f t="shared" si="8"/>
        <v>15.040000000000001</v>
      </c>
      <c r="F165" s="5">
        <f t="shared" si="9"/>
        <v>162.90639999999999</v>
      </c>
      <c r="G165" s="5">
        <f t="shared" si="10"/>
        <v>1.0760000000000001</v>
      </c>
      <c r="H165" s="5">
        <f t="shared" si="11"/>
        <v>161.8304</v>
      </c>
    </row>
    <row r="166" spans="1:8">
      <c r="A166" s="18"/>
      <c r="B166" s="13" t="s">
        <v>247</v>
      </c>
      <c r="C166" s="5">
        <v>12.35</v>
      </c>
      <c r="D166" s="5">
        <v>0.1</v>
      </c>
      <c r="E166" s="5">
        <f t="shared" si="8"/>
        <v>12.25</v>
      </c>
      <c r="F166" s="5">
        <f t="shared" si="9"/>
        <v>132.886</v>
      </c>
      <c r="G166" s="5">
        <f t="shared" si="10"/>
        <v>1.0760000000000001</v>
      </c>
      <c r="H166" s="5">
        <f t="shared" si="11"/>
        <v>131.81</v>
      </c>
    </row>
    <row r="167" spans="1:8">
      <c r="A167" s="17" t="s">
        <v>34</v>
      </c>
      <c r="B167" s="14" t="s">
        <v>243</v>
      </c>
      <c r="C167" s="5">
        <v>9.92</v>
      </c>
      <c r="D167" s="5">
        <v>6.32</v>
      </c>
      <c r="E167" s="5">
        <f t="shared" si="8"/>
        <v>3.5999999999999996</v>
      </c>
      <c r="F167" s="5">
        <f t="shared" si="9"/>
        <v>106.7392</v>
      </c>
      <c r="G167" s="5">
        <f t="shared" si="10"/>
        <v>68.003200000000007</v>
      </c>
      <c r="H167" s="5">
        <f t="shared" si="11"/>
        <v>38.73599999999999</v>
      </c>
    </row>
    <row r="168" spans="1:8">
      <c r="A168" s="18"/>
      <c r="B168" s="13" t="s">
        <v>244</v>
      </c>
      <c r="C168" s="5">
        <v>15.1</v>
      </c>
      <c r="D168" s="5">
        <v>7.16</v>
      </c>
      <c r="E168" s="5">
        <f t="shared" si="8"/>
        <v>7.9399999999999995</v>
      </c>
      <c r="F168" s="5">
        <f t="shared" si="9"/>
        <v>162.476</v>
      </c>
      <c r="G168" s="5">
        <f t="shared" si="10"/>
        <v>77.041600000000003</v>
      </c>
      <c r="H168" s="5">
        <f t="shared" si="11"/>
        <v>85.434399999999997</v>
      </c>
    </row>
    <row r="169" spans="1:8">
      <c r="A169" s="18"/>
      <c r="B169" s="13" t="s">
        <v>245</v>
      </c>
      <c r="C169" s="5">
        <v>29.92</v>
      </c>
      <c r="D169" s="5">
        <v>21.81</v>
      </c>
      <c r="E169" s="5">
        <f t="shared" si="8"/>
        <v>8.110000000000003</v>
      </c>
      <c r="F169" s="5">
        <f t="shared" si="9"/>
        <v>321.93920000000003</v>
      </c>
      <c r="G169" s="5">
        <f t="shared" si="10"/>
        <v>234.67559999999997</v>
      </c>
      <c r="H169" s="5">
        <f t="shared" si="11"/>
        <v>87.263600000000054</v>
      </c>
    </row>
    <row r="170" spans="1:8">
      <c r="A170" s="18"/>
      <c r="B170" s="13" t="s">
        <v>246</v>
      </c>
      <c r="C170" s="5">
        <v>28.72</v>
      </c>
      <c r="D170" s="5">
        <v>16.86</v>
      </c>
      <c r="E170" s="5">
        <f t="shared" si="8"/>
        <v>11.86</v>
      </c>
      <c r="F170" s="5">
        <f t="shared" si="9"/>
        <v>309.02719999999999</v>
      </c>
      <c r="G170" s="5">
        <f t="shared" si="10"/>
        <v>181.4136</v>
      </c>
      <c r="H170" s="5">
        <f t="shared" si="11"/>
        <v>127.61359999999999</v>
      </c>
    </row>
    <row r="171" spans="1:8">
      <c r="A171" s="18"/>
      <c r="B171" s="13" t="s">
        <v>247</v>
      </c>
      <c r="C171" s="5">
        <v>23.21</v>
      </c>
      <c r="D171" s="5">
        <v>13.84</v>
      </c>
      <c r="E171" s="5">
        <f t="shared" si="8"/>
        <v>9.370000000000001</v>
      </c>
      <c r="F171" s="5">
        <f t="shared" si="9"/>
        <v>249.7396</v>
      </c>
      <c r="G171" s="5">
        <f t="shared" si="10"/>
        <v>148.91839999999999</v>
      </c>
      <c r="H171" s="5">
        <f t="shared" si="11"/>
        <v>100.8212</v>
      </c>
    </row>
    <row r="172" spans="1:8">
      <c r="A172" s="17" t="s">
        <v>35</v>
      </c>
      <c r="B172" s="14" t="s">
        <v>243</v>
      </c>
      <c r="C172" s="5">
        <v>6.01</v>
      </c>
      <c r="D172" s="5">
        <v>3.45</v>
      </c>
      <c r="E172" s="5">
        <f t="shared" si="8"/>
        <v>2.5599999999999996</v>
      </c>
      <c r="F172" s="5">
        <f t="shared" si="9"/>
        <v>64.667599999999993</v>
      </c>
      <c r="G172" s="5">
        <f t="shared" si="10"/>
        <v>37.122</v>
      </c>
      <c r="H172" s="5">
        <f t="shared" si="11"/>
        <v>27.545599999999993</v>
      </c>
    </row>
    <row r="173" spans="1:8">
      <c r="A173" s="18"/>
      <c r="B173" s="13" t="s">
        <v>244</v>
      </c>
      <c r="C173" s="5">
        <v>11.54</v>
      </c>
      <c r="D173" s="5">
        <v>4.2699999999999996</v>
      </c>
      <c r="E173" s="5">
        <f t="shared" si="8"/>
        <v>7.27</v>
      </c>
      <c r="F173" s="5">
        <f t="shared" si="9"/>
        <v>124.17039999999999</v>
      </c>
      <c r="G173" s="5">
        <f t="shared" si="10"/>
        <v>45.945199999999993</v>
      </c>
      <c r="H173" s="5">
        <f t="shared" si="11"/>
        <v>78.225200000000001</v>
      </c>
    </row>
    <row r="174" spans="1:8">
      <c r="A174" s="18"/>
      <c r="B174" s="13" t="s">
        <v>245</v>
      </c>
      <c r="C174" s="5">
        <v>7.85</v>
      </c>
      <c r="D174" s="5">
        <v>0.57999999999999996</v>
      </c>
      <c r="E174" s="5">
        <f t="shared" si="8"/>
        <v>7.27</v>
      </c>
      <c r="F174" s="5">
        <f t="shared" si="9"/>
        <v>84.465999999999994</v>
      </c>
      <c r="G174" s="5">
        <f t="shared" si="10"/>
        <v>6.2407999999999992</v>
      </c>
      <c r="H174" s="5">
        <f t="shared" si="11"/>
        <v>78.225200000000001</v>
      </c>
    </row>
    <row r="175" spans="1:8">
      <c r="A175" s="18"/>
      <c r="B175" s="13" t="s">
        <v>246</v>
      </c>
      <c r="C175" s="5">
        <v>8.4700000000000006</v>
      </c>
      <c r="D175" s="5">
        <v>0.56000000000000005</v>
      </c>
      <c r="E175" s="5">
        <f t="shared" si="8"/>
        <v>7.91</v>
      </c>
      <c r="F175" s="5">
        <f t="shared" si="9"/>
        <v>91.137200000000007</v>
      </c>
      <c r="G175" s="5">
        <f t="shared" si="10"/>
        <v>6.0256000000000007</v>
      </c>
      <c r="H175" s="5">
        <f t="shared" si="11"/>
        <v>85.11160000000001</v>
      </c>
    </row>
    <row r="176" spans="1:8">
      <c r="A176" s="18"/>
      <c r="B176" s="13" t="s">
        <v>247</v>
      </c>
      <c r="C176" s="5">
        <v>9.85</v>
      </c>
      <c r="D176" s="5">
        <v>1.87</v>
      </c>
      <c r="E176" s="5">
        <f t="shared" si="8"/>
        <v>7.9799999999999995</v>
      </c>
      <c r="F176" s="5">
        <f t="shared" si="9"/>
        <v>105.98599999999999</v>
      </c>
      <c r="G176" s="5">
        <f t="shared" si="10"/>
        <v>20.121200000000002</v>
      </c>
      <c r="H176" s="5">
        <f t="shared" si="11"/>
        <v>85.864799999999988</v>
      </c>
    </row>
    <row r="177" spans="1:8">
      <c r="A177" s="17" t="s">
        <v>36</v>
      </c>
      <c r="B177" s="14" t="s">
        <v>243</v>
      </c>
      <c r="C177" s="5">
        <v>6.68</v>
      </c>
      <c r="D177" s="5">
        <v>4.22</v>
      </c>
      <c r="E177" s="5">
        <f t="shared" si="8"/>
        <v>2.46</v>
      </c>
      <c r="F177" s="5">
        <f t="shared" si="9"/>
        <v>71.876799999999989</v>
      </c>
      <c r="G177" s="5">
        <f t="shared" si="10"/>
        <v>45.407199999999996</v>
      </c>
      <c r="H177" s="5">
        <f t="shared" si="11"/>
        <v>26.469599999999993</v>
      </c>
    </row>
    <row r="178" spans="1:8">
      <c r="A178" s="18"/>
      <c r="B178" s="13" t="s">
        <v>244</v>
      </c>
      <c r="C178" s="5">
        <v>26.54</v>
      </c>
      <c r="D178" s="5">
        <v>21.3</v>
      </c>
      <c r="E178" s="5">
        <f t="shared" si="8"/>
        <v>5.2399999999999984</v>
      </c>
      <c r="F178" s="5">
        <f t="shared" si="9"/>
        <v>285.57040000000001</v>
      </c>
      <c r="G178" s="5">
        <f t="shared" si="10"/>
        <v>229.18800000000002</v>
      </c>
      <c r="H178" s="5">
        <f t="shared" si="11"/>
        <v>56.38239999999999</v>
      </c>
    </row>
    <row r="179" spans="1:8">
      <c r="A179" s="18"/>
      <c r="B179" s="13" t="s">
        <v>245</v>
      </c>
      <c r="C179" s="5">
        <v>9.48</v>
      </c>
      <c r="D179" s="5">
        <v>8.23</v>
      </c>
      <c r="E179" s="5">
        <f t="shared" si="8"/>
        <v>1.25</v>
      </c>
      <c r="F179" s="5">
        <f t="shared" si="9"/>
        <v>102.0048</v>
      </c>
      <c r="G179" s="5">
        <f t="shared" si="10"/>
        <v>88.5548</v>
      </c>
      <c r="H179" s="5">
        <f t="shared" si="11"/>
        <v>13.450000000000003</v>
      </c>
    </row>
    <row r="180" spans="1:8">
      <c r="A180" s="18"/>
      <c r="B180" s="13" t="s">
        <v>246</v>
      </c>
      <c r="C180" s="5">
        <v>7.1</v>
      </c>
      <c r="D180" s="5">
        <v>4.24</v>
      </c>
      <c r="E180" s="5">
        <f t="shared" si="8"/>
        <v>2.8599999999999994</v>
      </c>
      <c r="F180" s="5">
        <f t="shared" si="9"/>
        <v>76.396000000000001</v>
      </c>
      <c r="G180" s="5">
        <f t="shared" si="10"/>
        <v>45.622399999999999</v>
      </c>
      <c r="H180" s="5">
        <f t="shared" si="11"/>
        <v>30.773600000000002</v>
      </c>
    </row>
    <row r="181" spans="1:8">
      <c r="A181" s="18"/>
      <c r="B181" s="13" t="s">
        <v>247</v>
      </c>
      <c r="C181" s="5">
        <v>6.13</v>
      </c>
      <c r="D181" s="5">
        <v>2.04</v>
      </c>
      <c r="E181" s="5">
        <f t="shared" si="8"/>
        <v>4.09</v>
      </c>
      <c r="F181" s="5">
        <f t="shared" si="9"/>
        <v>65.958799999999997</v>
      </c>
      <c r="G181" s="5">
        <f t="shared" si="10"/>
        <v>21.950399999999998</v>
      </c>
      <c r="H181" s="5">
        <f t="shared" si="11"/>
        <v>44.008399999999995</v>
      </c>
    </row>
    <row r="182" spans="1:8">
      <c r="A182" s="17" t="s">
        <v>37</v>
      </c>
      <c r="B182" s="14" t="s">
        <v>243</v>
      </c>
      <c r="C182" s="5">
        <v>7.98</v>
      </c>
      <c r="D182" s="5">
        <v>4.24</v>
      </c>
      <c r="E182" s="5">
        <f t="shared" si="8"/>
        <v>3.74</v>
      </c>
      <c r="F182" s="5">
        <f t="shared" si="9"/>
        <v>85.864800000000002</v>
      </c>
      <c r="G182" s="5">
        <f t="shared" si="10"/>
        <v>45.622399999999999</v>
      </c>
      <c r="H182" s="5">
        <f t="shared" si="11"/>
        <v>40.242400000000004</v>
      </c>
    </row>
    <row r="183" spans="1:8">
      <c r="A183" s="18"/>
      <c r="B183" s="13" t="s">
        <v>244</v>
      </c>
      <c r="C183" s="5">
        <v>20.61</v>
      </c>
      <c r="D183" s="5">
        <v>13.71</v>
      </c>
      <c r="E183" s="5">
        <f t="shared" si="8"/>
        <v>6.8999999999999986</v>
      </c>
      <c r="F183" s="5">
        <f t="shared" si="9"/>
        <v>221.7636</v>
      </c>
      <c r="G183" s="5">
        <f t="shared" si="10"/>
        <v>147.5196</v>
      </c>
      <c r="H183" s="5">
        <f t="shared" si="11"/>
        <v>74.244</v>
      </c>
    </row>
    <row r="184" spans="1:8">
      <c r="A184" s="18"/>
      <c r="B184" s="13" t="s">
        <v>245</v>
      </c>
      <c r="C184" s="5">
        <v>15.88</v>
      </c>
      <c r="D184" s="5">
        <v>11.9</v>
      </c>
      <c r="E184" s="5">
        <f t="shared" si="8"/>
        <v>3.9800000000000004</v>
      </c>
      <c r="F184" s="5">
        <f t="shared" si="9"/>
        <v>170.86879999999999</v>
      </c>
      <c r="G184" s="5">
        <f t="shared" si="10"/>
        <v>128.04400000000001</v>
      </c>
      <c r="H184" s="5">
        <f t="shared" si="11"/>
        <v>42.824799999999982</v>
      </c>
    </row>
    <row r="185" spans="1:8">
      <c r="A185" s="18"/>
      <c r="B185" s="13" t="s">
        <v>246</v>
      </c>
      <c r="C185" s="5">
        <v>14.1</v>
      </c>
      <c r="D185" s="5">
        <v>7.49</v>
      </c>
      <c r="E185" s="5">
        <f t="shared" si="8"/>
        <v>6.6099999999999994</v>
      </c>
      <c r="F185" s="5">
        <f t="shared" si="9"/>
        <v>151.71599999999998</v>
      </c>
      <c r="G185" s="5">
        <f t="shared" si="10"/>
        <v>80.592399999999998</v>
      </c>
      <c r="H185" s="5">
        <f t="shared" si="11"/>
        <v>71.123599999999982</v>
      </c>
    </row>
    <row r="186" spans="1:8">
      <c r="A186" s="18"/>
      <c r="B186" s="13" t="s">
        <v>247</v>
      </c>
      <c r="C186" s="5">
        <v>15.51</v>
      </c>
      <c r="D186" s="5">
        <v>12.27</v>
      </c>
      <c r="E186" s="5">
        <f t="shared" si="8"/>
        <v>3.24</v>
      </c>
      <c r="F186" s="5">
        <f t="shared" si="9"/>
        <v>166.88759999999999</v>
      </c>
      <c r="G186" s="5">
        <f t="shared" si="10"/>
        <v>132.02519999999998</v>
      </c>
      <c r="H186" s="5">
        <f t="shared" si="11"/>
        <v>34.862400000000008</v>
      </c>
    </row>
    <row r="187" spans="1:8">
      <c r="A187" s="17" t="s">
        <v>38</v>
      </c>
      <c r="B187" s="14" t="s">
        <v>243</v>
      </c>
      <c r="C187" s="5">
        <v>0.78</v>
      </c>
      <c r="D187" s="5">
        <v>0</v>
      </c>
      <c r="E187" s="5">
        <f t="shared" si="8"/>
        <v>0.78</v>
      </c>
      <c r="F187" s="5">
        <f t="shared" si="9"/>
        <v>8.3927999999999994</v>
      </c>
      <c r="G187" s="5">
        <f t="shared" si="10"/>
        <v>0</v>
      </c>
      <c r="H187" s="5">
        <f t="shared" si="11"/>
        <v>8.3927999999999994</v>
      </c>
    </row>
    <row r="188" spans="1:8">
      <c r="A188" s="18"/>
      <c r="B188" s="13" t="s">
        <v>244</v>
      </c>
      <c r="C188" s="5">
        <v>1.08</v>
      </c>
      <c r="D188" s="5">
        <v>0</v>
      </c>
      <c r="E188" s="5">
        <f t="shared" si="8"/>
        <v>1.08</v>
      </c>
      <c r="F188" s="5">
        <f t="shared" si="9"/>
        <v>11.620800000000001</v>
      </c>
      <c r="G188" s="5">
        <f t="shared" si="10"/>
        <v>0</v>
      </c>
      <c r="H188" s="5">
        <f t="shared" si="11"/>
        <v>11.620800000000001</v>
      </c>
    </row>
    <row r="189" spans="1:8">
      <c r="A189" s="18"/>
      <c r="B189" s="13" t="s">
        <v>245</v>
      </c>
      <c r="C189" s="5">
        <v>1.83</v>
      </c>
      <c r="D189" s="5">
        <v>0</v>
      </c>
      <c r="E189" s="5">
        <f t="shared" si="8"/>
        <v>1.83</v>
      </c>
      <c r="F189" s="5">
        <f t="shared" si="9"/>
        <v>19.690799999999999</v>
      </c>
      <c r="G189" s="5">
        <f t="shared" si="10"/>
        <v>0</v>
      </c>
      <c r="H189" s="5">
        <f t="shared" si="11"/>
        <v>19.690799999999999</v>
      </c>
    </row>
    <row r="190" spans="1:8">
      <c r="A190" s="18"/>
      <c r="B190" s="13" t="s">
        <v>246</v>
      </c>
      <c r="C190" s="5">
        <v>2.08</v>
      </c>
      <c r="D190" s="5">
        <v>0</v>
      </c>
      <c r="E190" s="5">
        <f t="shared" si="8"/>
        <v>2.08</v>
      </c>
      <c r="F190" s="5">
        <f t="shared" si="9"/>
        <v>22.380800000000001</v>
      </c>
      <c r="G190" s="5">
        <f t="shared" si="10"/>
        <v>0</v>
      </c>
      <c r="H190" s="5">
        <f t="shared" si="11"/>
        <v>22.380800000000001</v>
      </c>
    </row>
    <row r="191" spans="1:8">
      <c r="A191" s="18"/>
      <c r="B191" s="13" t="s">
        <v>247</v>
      </c>
      <c r="C191" s="5">
        <v>1.8</v>
      </c>
      <c r="D191" s="5">
        <v>0</v>
      </c>
      <c r="E191" s="5">
        <f t="shared" si="8"/>
        <v>1.8</v>
      </c>
      <c r="F191" s="5">
        <f t="shared" si="9"/>
        <v>19.367999999999999</v>
      </c>
      <c r="G191" s="5">
        <f t="shared" si="10"/>
        <v>0</v>
      </c>
      <c r="H191" s="5">
        <f t="shared" si="11"/>
        <v>19.367999999999999</v>
      </c>
    </row>
    <row r="192" spans="1:8">
      <c r="A192" s="17" t="s">
        <v>39</v>
      </c>
      <c r="B192" s="14" t="s">
        <v>243</v>
      </c>
      <c r="C192" s="5">
        <v>4.4800000000000004</v>
      </c>
      <c r="D192" s="5">
        <v>0.76</v>
      </c>
      <c r="E192" s="5">
        <f t="shared" si="8"/>
        <v>3.7200000000000006</v>
      </c>
      <c r="F192" s="5">
        <f t="shared" si="9"/>
        <v>48.204800000000006</v>
      </c>
      <c r="G192" s="5">
        <f t="shared" si="10"/>
        <v>8.1776</v>
      </c>
      <c r="H192" s="5">
        <f t="shared" si="11"/>
        <v>40.027200000000008</v>
      </c>
    </row>
    <row r="193" spans="1:8">
      <c r="A193" s="18"/>
      <c r="B193" s="13" t="s">
        <v>244</v>
      </c>
      <c r="C193" s="5">
        <v>5.28</v>
      </c>
      <c r="D193" s="5">
        <v>1.34</v>
      </c>
      <c r="E193" s="5">
        <f t="shared" si="8"/>
        <v>3.9400000000000004</v>
      </c>
      <c r="F193" s="5">
        <f t="shared" si="9"/>
        <v>56.812800000000003</v>
      </c>
      <c r="G193" s="5">
        <f t="shared" si="10"/>
        <v>14.4184</v>
      </c>
      <c r="H193" s="5">
        <f t="shared" si="11"/>
        <v>42.394400000000005</v>
      </c>
    </row>
    <row r="194" spans="1:8">
      <c r="A194" s="18"/>
      <c r="B194" s="13" t="s">
        <v>245</v>
      </c>
      <c r="C194" s="5">
        <v>7.75</v>
      </c>
      <c r="D194" s="5">
        <v>1.7</v>
      </c>
      <c r="E194" s="5">
        <f t="shared" si="8"/>
        <v>6.05</v>
      </c>
      <c r="F194" s="5">
        <f t="shared" si="9"/>
        <v>83.39</v>
      </c>
      <c r="G194" s="5">
        <f t="shared" si="10"/>
        <v>18.291999999999998</v>
      </c>
      <c r="H194" s="5">
        <f t="shared" si="11"/>
        <v>65.097999999999999</v>
      </c>
    </row>
    <row r="195" spans="1:8">
      <c r="A195" s="18"/>
      <c r="B195" s="13" t="s">
        <v>246</v>
      </c>
      <c r="C195" s="5">
        <v>10.86</v>
      </c>
      <c r="D195" s="5">
        <v>1.54</v>
      </c>
      <c r="E195" s="5">
        <f t="shared" ref="E195:E258" si="12">C195-D195</f>
        <v>9.32</v>
      </c>
      <c r="F195" s="5">
        <f t="shared" ref="F195:F258" si="13">C195*10.76</f>
        <v>116.85359999999999</v>
      </c>
      <c r="G195" s="5">
        <f t="shared" ref="G195:G258" si="14">D195*10.76</f>
        <v>16.570399999999999</v>
      </c>
      <c r="H195" s="5">
        <f t="shared" ref="H195:H258" si="15">F195-G195</f>
        <v>100.28319999999999</v>
      </c>
    </row>
    <row r="196" spans="1:8">
      <c r="A196" s="18"/>
      <c r="B196" s="13" t="s">
        <v>247</v>
      </c>
      <c r="C196" s="5">
        <v>17.84</v>
      </c>
      <c r="D196" s="5">
        <v>1.34</v>
      </c>
      <c r="E196" s="5">
        <f t="shared" si="12"/>
        <v>16.5</v>
      </c>
      <c r="F196" s="5">
        <f t="shared" si="13"/>
        <v>191.95839999999998</v>
      </c>
      <c r="G196" s="5">
        <f t="shared" si="14"/>
        <v>14.4184</v>
      </c>
      <c r="H196" s="5">
        <f t="shared" si="15"/>
        <v>177.54</v>
      </c>
    </row>
    <row r="197" spans="1:8">
      <c r="A197" s="17" t="s">
        <v>40</v>
      </c>
      <c r="B197" s="14" t="s">
        <v>243</v>
      </c>
      <c r="C197" s="5">
        <v>3.13</v>
      </c>
      <c r="D197" s="5">
        <v>0.75</v>
      </c>
      <c r="E197" s="5">
        <f t="shared" si="12"/>
        <v>2.38</v>
      </c>
      <c r="F197" s="5">
        <f t="shared" si="13"/>
        <v>33.678799999999995</v>
      </c>
      <c r="G197" s="5">
        <f t="shared" si="14"/>
        <v>8.07</v>
      </c>
      <c r="H197" s="5">
        <f t="shared" si="15"/>
        <v>25.608799999999995</v>
      </c>
    </row>
    <row r="198" spans="1:8">
      <c r="A198" s="18"/>
      <c r="B198" s="13" t="s">
        <v>244</v>
      </c>
      <c r="C198" s="5">
        <v>7.52</v>
      </c>
      <c r="D198" s="5">
        <v>1.37</v>
      </c>
      <c r="E198" s="5">
        <f t="shared" si="12"/>
        <v>6.1499999999999995</v>
      </c>
      <c r="F198" s="5">
        <f t="shared" si="13"/>
        <v>80.915199999999999</v>
      </c>
      <c r="G198" s="5">
        <f t="shared" si="14"/>
        <v>14.741200000000001</v>
      </c>
      <c r="H198" s="5">
        <f t="shared" si="15"/>
        <v>66.173999999999992</v>
      </c>
    </row>
    <row r="199" spans="1:8">
      <c r="A199" s="18"/>
      <c r="B199" s="13" t="s">
        <v>245</v>
      </c>
      <c r="C199" s="5">
        <v>8.1300000000000008</v>
      </c>
      <c r="D199" s="5">
        <v>1.1399999999999999</v>
      </c>
      <c r="E199" s="5">
        <f t="shared" si="12"/>
        <v>6.9900000000000011</v>
      </c>
      <c r="F199" s="5">
        <f t="shared" si="13"/>
        <v>87.478800000000007</v>
      </c>
      <c r="G199" s="5">
        <f t="shared" si="14"/>
        <v>12.266399999999999</v>
      </c>
      <c r="H199" s="5">
        <f t="shared" si="15"/>
        <v>75.212400000000002</v>
      </c>
    </row>
    <row r="200" spans="1:8">
      <c r="A200" s="18"/>
      <c r="B200" s="13" t="s">
        <v>246</v>
      </c>
      <c r="C200" s="5">
        <v>9.8800000000000008</v>
      </c>
      <c r="D200" s="5">
        <v>1.1100000000000001</v>
      </c>
      <c r="E200" s="5">
        <f t="shared" si="12"/>
        <v>8.7700000000000014</v>
      </c>
      <c r="F200" s="5">
        <f t="shared" si="13"/>
        <v>106.30880000000001</v>
      </c>
      <c r="G200" s="5">
        <f t="shared" si="14"/>
        <v>11.9436</v>
      </c>
      <c r="H200" s="5">
        <f t="shared" si="15"/>
        <v>94.365200000000002</v>
      </c>
    </row>
    <row r="201" spans="1:8">
      <c r="A201" s="18"/>
      <c r="B201" s="13" t="s">
        <v>247</v>
      </c>
      <c r="C201" s="5">
        <v>10.65</v>
      </c>
      <c r="D201" s="5">
        <v>1.03</v>
      </c>
      <c r="E201" s="5">
        <f t="shared" si="12"/>
        <v>9.620000000000001</v>
      </c>
      <c r="F201" s="5">
        <f t="shared" si="13"/>
        <v>114.59400000000001</v>
      </c>
      <c r="G201" s="5">
        <f t="shared" si="14"/>
        <v>11.082800000000001</v>
      </c>
      <c r="H201" s="5">
        <f t="shared" si="15"/>
        <v>103.5112</v>
      </c>
    </row>
    <row r="202" spans="1:8">
      <c r="A202" s="17" t="s">
        <v>41</v>
      </c>
      <c r="B202" s="14" t="s">
        <v>243</v>
      </c>
      <c r="C202" s="5">
        <v>7.31</v>
      </c>
      <c r="D202" s="5">
        <v>4.5199999999999996</v>
      </c>
      <c r="E202" s="5">
        <f t="shared" si="12"/>
        <v>2.79</v>
      </c>
      <c r="F202" s="5">
        <f t="shared" si="13"/>
        <v>78.655599999999993</v>
      </c>
      <c r="G202" s="5">
        <f t="shared" si="14"/>
        <v>48.635199999999998</v>
      </c>
      <c r="H202" s="5">
        <f t="shared" si="15"/>
        <v>30.020399999999995</v>
      </c>
    </row>
    <row r="203" spans="1:8">
      <c r="A203" s="18"/>
      <c r="B203" s="13" t="s">
        <v>244</v>
      </c>
      <c r="C203" s="5">
        <v>9.0399999999999991</v>
      </c>
      <c r="D203" s="5">
        <v>6.29</v>
      </c>
      <c r="E203" s="5">
        <f t="shared" si="12"/>
        <v>2.7499999999999991</v>
      </c>
      <c r="F203" s="5">
        <f t="shared" si="13"/>
        <v>97.270399999999995</v>
      </c>
      <c r="G203" s="5">
        <f t="shared" si="14"/>
        <v>67.680400000000006</v>
      </c>
      <c r="H203" s="5">
        <f t="shared" si="15"/>
        <v>29.589999999999989</v>
      </c>
    </row>
    <row r="204" spans="1:8">
      <c r="A204" s="18"/>
      <c r="B204" s="13" t="s">
        <v>245</v>
      </c>
      <c r="C204" s="5">
        <v>22.92</v>
      </c>
      <c r="D204" s="5">
        <v>7.03</v>
      </c>
      <c r="E204" s="5">
        <f t="shared" si="12"/>
        <v>15.89</v>
      </c>
      <c r="F204" s="5">
        <f t="shared" si="13"/>
        <v>246.61920000000001</v>
      </c>
      <c r="G204" s="5">
        <f t="shared" si="14"/>
        <v>75.642800000000008</v>
      </c>
      <c r="H204" s="5">
        <f t="shared" si="15"/>
        <v>170.97640000000001</v>
      </c>
    </row>
    <row r="205" spans="1:8">
      <c r="A205" s="18"/>
      <c r="B205" s="13" t="s">
        <v>246</v>
      </c>
      <c r="C205" s="5">
        <v>19.82</v>
      </c>
      <c r="D205" s="5">
        <v>9.8800000000000008</v>
      </c>
      <c r="E205" s="5">
        <f t="shared" si="12"/>
        <v>9.94</v>
      </c>
      <c r="F205" s="5">
        <f t="shared" si="13"/>
        <v>213.26320000000001</v>
      </c>
      <c r="G205" s="5">
        <f t="shared" si="14"/>
        <v>106.30880000000001</v>
      </c>
      <c r="H205" s="5">
        <f t="shared" si="15"/>
        <v>106.95440000000001</v>
      </c>
    </row>
    <row r="206" spans="1:8">
      <c r="A206" s="18"/>
      <c r="B206" s="13" t="s">
        <v>247</v>
      </c>
      <c r="C206" s="5">
        <v>54.72</v>
      </c>
      <c r="D206" s="5">
        <v>13.3</v>
      </c>
      <c r="E206" s="5">
        <f t="shared" si="12"/>
        <v>41.42</v>
      </c>
      <c r="F206" s="5">
        <f t="shared" si="13"/>
        <v>588.78719999999998</v>
      </c>
      <c r="G206" s="5">
        <f t="shared" si="14"/>
        <v>143.108</v>
      </c>
      <c r="H206" s="5">
        <f t="shared" si="15"/>
        <v>445.67919999999998</v>
      </c>
    </row>
    <row r="207" spans="1:8">
      <c r="A207" s="17" t="s">
        <v>42</v>
      </c>
      <c r="B207" s="14" t="s">
        <v>243</v>
      </c>
      <c r="C207" s="5">
        <v>2.34</v>
      </c>
      <c r="D207" s="5">
        <v>0.83</v>
      </c>
      <c r="E207" s="5">
        <f t="shared" si="12"/>
        <v>1.5099999999999998</v>
      </c>
      <c r="F207" s="5">
        <f t="shared" si="13"/>
        <v>25.178399999999996</v>
      </c>
      <c r="G207" s="5">
        <f t="shared" si="14"/>
        <v>8.9307999999999996</v>
      </c>
      <c r="H207" s="5">
        <f t="shared" si="15"/>
        <v>16.247599999999998</v>
      </c>
    </row>
    <row r="208" spans="1:8">
      <c r="A208" s="18"/>
      <c r="B208" s="13" t="s">
        <v>244</v>
      </c>
      <c r="C208" s="5">
        <v>8.74</v>
      </c>
      <c r="D208" s="5">
        <v>4.3600000000000003</v>
      </c>
      <c r="E208" s="5">
        <f t="shared" si="12"/>
        <v>4.38</v>
      </c>
      <c r="F208" s="5">
        <f t="shared" si="13"/>
        <v>94.042400000000001</v>
      </c>
      <c r="G208" s="5">
        <f t="shared" si="14"/>
        <v>46.913600000000002</v>
      </c>
      <c r="H208" s="5">
        <f t="shared" si="15"/>
        <v>47.128799999999998</v>
      </c>
    </row>
    <row r="209" spans="1:8">
      <c r="A209" s="18"/>
      <c r="B209" s="13" t="s">
        <v>245</v>
      </c>
      <c r="C209" s="5">
        <v>5.41</v>
      </c>
      <c r="D209" s="5">
        <v>3.07</v>
      </c>
      <c r="E209" s="5">
        <f t="shared" si="12"/>
        <v>2.3400000000000003</v>
      </c>
      <c r="F209" s="5">
        <f t="shared" si="13"/>
        <v>58.211599999999997</v>
      </c>
      <c r="G209" s="5">
        <f t="shared" si="14"/>
        <v>33.033200000000001</v>
      </c>
      <c r="H209" s="5">
        <f t="shared" si="15"/>
        <v>25.178399999999996</v>
      </c>
    </row>
    <row r="210" spans="1:8">
      <c r="A210" s="18"/>
      <c r="B210" s="13" t="s">
        <v>246</v>
      </c>
      <c r="C210" s="5">
        <v>4.4000000000000004</v>
      </c>
      <c r="D210" s="5">
        <v>2.27</v>
      </c>
      <c r="E210" s="5">
        <f t="shared" si="12"/>
        <v>2.1300000000000003</v>
      </c>
      <c r="F210" s="5">
        <f t="shared" si="13"/>
        <v>47.344000000000001</v>
      </c>
      <c r="G210" s="5">
        <f t="shared" si="14"/>
        <v>24.4252</v>
      </c>
      <c r="H210" s="5">
        <f t="shared" si="15"/>
        <v>22.918800000000001</v>
      </c>
    </row>
    <row r="211" spans="1:8">
      <c r="A211" s="18"/>
      <c r="B211" s="13" t="s">
        <v>247</v>
      </c>
      <c r="C211" s="5">
        <v>3.23</v>
      </c>
      <c r="D211" s="5">
        <v>1.7</v>
      </c>
      <c r="E211" s="5">
        <f t="shared" si="12"/>
        <v>1.53</v>
      </c>
      <c r="F211" s="5">
        <f t="shared" si="13"/>
        <v>34.754799999999996</v>
      </c>
      <c r="G211" s="5">
        <f t="shared" si="14"/>
        <v>18.291999999999998</v>
      </c>
      <c r="H211" s="5">
        <f t="shared" si="15"/>
        <v>16.462799999999998</v>
      </c>
    </row>
    <row r="212" spans="1:8">
      <c r="A212" s="17" t="s">
        <v>43</v>
      </c>
      <c r="B212" s="14" t="s">
        <v>243</v>
      </c>
      <c r="C212" s="5">
        <v>1.35</v>
      </c>
      <c r="D212" s="5">
        <v>0.2</v>
      </c>
      <c r="E212" s="5">
        <f t="shared" si="12"/>
        <v>1.1500000000000001</v>
      </c>
      <c r="F212" s="5">
        <f t="shared" si="13"/>
        <v>14.526</v>
      </c>
      <c r="G212" s="5">
        <f t="shared" si="14"/>
        <v>2.1520000000000001</v>
      </c>
      <c r="H212" s="5">
        <f t="shared" si="15"/>
        <v>12.373999999999999</v>
      </c>
    </row>
    <row r="213" spans="1:8">
      <c r="A213" s="18"/>
      <c r="B213" s="13" t="s">
        <v>244</v>
      </c>
      <c r="C213" s="5">
        <v>2.95</v>
      </c>
      <c r="D213" s="5">
        <v>0.6</v>
      </c>
      <c r="E213" s="5">
        <f t="shared" si="12"/>
        <v>2.35</v>
      </c>
      <c r="F213" s="5">
        <f t="shared" si="13"/>
        <v>31.742000000000001</v>
      </c>
      <c r="G213" s="5">
        <f t="shared" si="14"/>
        <v>6.4559999999999995</v>
      </c>
      <c r="H213" s="5">
        <f t="shared" si="15"/>
        <v>25.286000000000001</v>
      </c>
    </row>
    <row r="214" spans="1:8">
      <c r="A214" s="18"/>
      <c r="B214" s="13" t="s">
        <v>245</v>
      </c>
      <c r="C214" s="5">
        <v>5.64</v>
      </c>
      <c r="D214" s="5">
        <v>0.43</v>
      </c>
      <c r="E214" s="5">
        <f t="shared" si="12"/>
        <v>5.21</v>
      </c>
      <c r="F214" s="5">
        <f t="shared" si="13"/>
        <v>60.686399999999992</v>
      </c>
      <c r="G214" s="5">
        <f t="shared" si="14"/>
        <v>4.6268000000000002</v>
      </c>
      <c r="H214" s="5">
        <f t="shared" si="15"/>
        <v>56.059599999999989</v>
      </c>
    </row>
    <row r="215" spans="1:8">
      <c r="A215" s="18"/>
      <c r="B215" s="13" t="s">
        <v>246</v>
      </c>
      <c r="C215" s="5">
        <v>3.88</v>
      </c>
      <c r="D215" s="5">
        <v>0.67</v>
      </c>
      <c r="E215" s="5">
        <f t="shared" si="12"/>
        <v>3.21</v>
      </c>
      <c r="F215" s="5">
        <f t="shared" si="13"/>
        <v>41.748799999999996</v>
      </c>
      <c r="G215" s="5">
        <f t="shared" si="14"/>
        <v>7.2092000000000001</v>
      </c>
      <c r="H215" s="5">
        <f t="shared" si="15"/>
        <v>34.539599999999993</v>
      </c>
    </row>
    <row r="216" spans="1:8">
      <c r="A216" s="18"/>
      <c r="B216" s="13" t="s">
        <v>247</v>
      </c>
      <c r="C216" s="5">
        <v>3.05</v>
      </c>
      <c r="D216" s="5">
        <v>0.77</v>
      </c>
      <c r="E216" s="5">
        <f t="shared" si="12"/>
        <v>2.2799999999999998</v>
      </c>
      <c r="F216" s="5">
        <f t="shared" si="13"/>
        <v>32.817999999999998</v>
      </c>
      <c r="G216" s="5">
        <f t="shared" si="14"/>
        <v>8.2851999999999997</v>
      </c>
      <c r="H216" s="5">
        <f t="shared" si="15"/>
        <v>24.532799999999998</v>
      </c>
    </row>
    <row r="217" spans="1:8">
      <c r="A217" s="17" t="s">
        <v>44</v>
      </c>
      <c r="B217" s="14" t="s">
        <v>243</v>
      </c>
      <c r="C217" s="5">
        <v>3.46</v>
      </c>
      <c r="D217" s="5">
        <v>1.92</v>
      </c>
      <c r="E217" s="5">
        <f t="shared" si="12"/>
        <v>1.54</v>
      </c>
      <c r="F217" s="5">
        <f t="shared" si="13"/>
        <v>37.229599999999998</v>
      </c>
      <c r="G217" s="5">
        <f t="shared" si="14"/>
        <v>20.659199999999998</v>
      </c>
      <c r="H217" s="5">
        <f t="shared" si="15"/>
        <v>16.570399999999999</v>
      </c>
    </row>
    <row r="218" spans="1:8">
      <c r="A218" s="18"/>
      <c r="B218" s="13" t="s">
        <v>244</v>
      </c>
      <c r="C218" s="5">
        <v>4.1100000000000003</v>
      </c>
      <c r="D218" s="5">
        <v>0.52</v>
      </c>
      <c r="E218" s="5">
        <f t="shared" si="12"/>
        <v>3.5900000000000003</v>
      </c>
      <c r="F218" s="5">
        <f t="shared" si="13"/>
        <v>44.223600000000005</v>
      </c>
      <c r="G218" s="5">
        <f t="shared" si="14"/>
        <v>5.5952000000000002</v>
      </c>
      <c r="H218" s="5">
        <f t="shared" si="15"/>
        <v>38.628400000000006</v>
      </c>
    </row>
    <row r="219" spans="1:8">
      <c r="A219" s="18"/>
      <c r="B219" s="13" t="s">
        <v>245</v>
      </c>
      <c r="C219" s="5">
        <v>4.3600000000000003</v>
      </c>
      <c r="D219" s="5">
        <v>0.57999999999999996</v>
      </c>
      <c r="E219" s="5">
        <f t="shared" si="12"/>
        <v>3.7800000000000002</v>
      </c>
      <c r="F219" s="5">
        <f t="shared" si="13"/>
        <v>46.913600000000002</v>
      </c>
      <c r="G219" s="5">
        <f t="shared" si="14"/>
        <v>6.2407999999999992</v>
      </c>
      <c r="H219" s="5">
        <f t="shared" si="15"/>
        <v>40.672800000000002</v>
      </c>
    </row>
    <row r="220" spans="1:8">
      <c r="A220" s="18"/>
      <c r="B220" s="13" t="s">
        <v>246</v>
      </c>
      <c r="C220" s="5">
        <v>4.09</v>
      </c>
      <c r="D220" s="5">
        <v>0.89</v>
      </c>
      <c r="E220" s="5">
        <f t="shared" si="12"/>
        <v>3.1999999999999997</v>
      </c>
      <c r="F220" s="5">
        <f t="shared" si="13"/>
        <v>44.008399999999995</v>
      </c>
      <c r="G220" s="5">
        <f t="shared" si="14"/>
        <v>9.5763999999999996</v>
      </c>
      <c r="H220" s="5">
        <f t="shared" si="15"/>
        <v>34.431999999999995</v>
      </c>
    </row>
    <row r="221" spans="1:8">
      <c r="A221" s="18"/>
      <c r="B221" s="13" t="s">
        <v>247</v>
      </c>
      <c r="C221" s="5">
        <v>3.38</v>
      </c>
      <c r="D221" s="5">
        <v>1.06</v>
      </c>
      <c r="E221" s="5">
        <f t="shared" si="12"/>
        <v>2.3199999999999998</v>
      </c>
      <c r="F221" s="5">
        <f t="shared" si="13"/>
        <v>36.3688</v>
      </c>
      <c r="G221" s="5">
        <f t="shared" si="14"/>
        <v>11.4056</v>
      </c>
      <c r="H221" s="5">
        <f t="shared" si="15"/>
        <v>24.963200000000001</v>
      </c>
    </row>
    <row r="222" spans="1:8">
      <c r="A222" s="17" t="s">
        <v>45</v>
      </c>
      <c r="B222" s="14" t="s">
        <v>243</v>
      </c>
      <c r="C222" s="5">
        <v>12.76</v>
      </c>
      <c r="D222" s="5">
        <v>0</v>
      </c>
      <c r="E222" s="5">
        <f t="shared" si="12"/>
        <v>12.76</v>
      </c>
      <c r="F222" s="5">
        <f t="shared" si="13"/>
        <v>137.29759999999999</v>
      </c>
      <c r="G222" s="5">
        <f t="shared" si="14"/>
        <v>0</v>
      </c>
      <c r="H222" s="5">
        <f t="shared" si="15"/>
        <v>137.29759999999999</v>
      </c>
    </row>
    <row r="223" spans="1:8">
      <c r="A223" s="18"/>
      <c r="B223" s="13" t="s">
        <v>244</v>
      </c>
      <c r="C223" s="5">
        <v>24.76</v>
      </c>
      <c r="D223" s="5">
        <v>0</v>
      </c>
      <c r="E223" s="5">
        <f t="shared" si="12"/>
        <v>24.76</v>
      </c>
      <c r="F223" s="5">
        <f t="shared" si="13"/>
        <v>266.41759999999999</v>
      </c>
      <c r="G223" s="5">
        <f t="shared" si="14"/>
        <v>0</v>
      </c>
      <c r="H223" s="5">
        <f t="shared" si="15"/>
        <v>266.41759999999999</v>
      </c>
    </row>
    <row r="224" spans="1:8">
      <c r="A224" s="18"/>
      <c r="B224" s="13" t="s">
        <v>245</v>
      </c>
      <c r="C224" s="5">
        <v>28.55</v>
      </c>
      <c r="D224" s="5">
        <v>0</v>
      </c>
      <c r="E224" s="5">
        <f t="shared" si="12"/>
        <v>28.55</v>
      </c>
      <c r="F224" s="5">
        <f t="shared" si="13"/>
        <v>307.19799999999998</v>
      </c>
      <c r="G224" s="5">
        <f t="shared" si="14"/>
        <v>0</v>
      </c>
      <c r="H224" s="5">
        <f t="shared" si="15"/>
        <v>307.19799999999998</v>
      </c>
    </row>
    <row r="225" spans="1:8">
      <c r="A225" s="18"/>
      <c r="B225" s="13" t="s">
        <v>246</v>
      </c>
      <c r="C225" s="5">
        <v>24.29</v>
      </c>
      <c r="D225" s="5">
        <v>0</v>
      </c>
      <c r="E225" s="5">
        <f t="shared" si="12"/>
        <v>24.29</v>
      </c>
      <c r="F225" s="5">
        <f t="shared" si="13"/>
        <v>261.36039999999997</v>
      </c>
      <c r="G225" s="5">
        <f t="shared" si="14"/>
        <v>0</v>
      </c>
      <c r="H225" s="5">
        <f t="shared" si="15"/>
        <v>261.36039999999997</v>
      </c>
    </row>
    <row r="226" spans="1:8">
      <c r="A226" s="18"/>
      <c r="B226" s="13" t="s">
        <v>247</v>
      </c>
      <c r="C226" s="5">
        <v>20.92</v>
      </c>
      <c r="D226" s="5">
        <v>0</v>
      </c>
      <c r="E226" s="5">
        <f t="shared" si="12"/>
        <v>20.92</v>
      </c>
      <c r="F226" s="5">
        <f t="shared" si="13"/>
        <v>225.09920000000002</v>
      </c>
      <c r="G226" s="5">
        <f t="shared" si="14"/>
        <v>0</v>
      </c>
      <c r="H226" s="5">
        <f t="shared" si="15"/>
        <v>225.09920000000002</v>
      </c>
    </row>
    <row r="227" spans="1:8">
      <c r="A227" s="17" t="s">
        <v>46</v>
      </c>
      <c r="B227" s="14" t="s">
        <v>243</v>
      </c>
      <c r="C227" s="5">
        <v>3.18</v>
      </c>
      <c r="D227" s="5">
        <v>0</v>
      </c>
      <c r="E227" s="5">
        <f t="shared" si="12"/>
        <v>3.18</v>
      </c>
      <c r="F227" s="5">
        <f t="shared" si="13"/>
        <v>34.216799999999999</v>
      </c>
      <c r="G227" s="5">
        <f t="shared" si="14"/>
        <v>0</v>
      </c>
      <c r="H227" s="5">
        <f t="shared" si="15"/>
        <v>34.216799999999999</v>
      </c>
    </row>
    <row r="228" spans="1:8">
      <c r="A228" s="18"/>
      <c r="B228" s="13" t="s">
        <v>244</v>
      </c>
      <c r="C228" s="5">
        <v>3.86</v>
      </c>
      <c r="D228" s="5">
        <v>0</v>
      </c>
      <c r="E228" s="5">
        <f t="shared" si="12"/>
        <v>3.86</v>
      </c>
      <c r="F228" s="5">
        <f t="shared" si="13"/>
        <v>41.5336</v>
      </c>
      <c r="G228" s="5">
        <f t="shared" si="14"/>
        <v>0</v>
      </c>
      <c r="H228" s="5">
        <f t="shared" si="15"/>
        <v>41.5336</v>
      </c>
    </row>
    <row r="229" spans="1:8">
      <c r="A229" s="18"/>
      <c r="B229" s="13" t="s">
        <v>245</v>
      </c>
      <c r="C229" s="5">
        <v>7.49</v>
      </c>
      <c r="D229" s="5">
        <v>0</v>
      </c>
      <c r="E229" s="5">
        <f t="shared" si="12"/>
        <v>7.49</v>
      </c>
      <c r="F229" s="5">
        <f t="shared" si="13"/>
        <v>80.592399999999998</v>
      </c>
      <c r="G229" s="5">
        <f t="shared" si="14"/>
        <v>0</v>
      </c>
      <c r="H229" s="5">
        <f t="shared" si="15"/>
        <v>80.592399999999998</v>
      </c>
    </row>
    <row r="230" spans="1:8">
      <c r="A230" s="18"/>
      <c r="B230" s="13" t="s">
        <v>246</v>
      </c>
      <c r="C230" s="5">
        <v>3.82</v>
      </c>
      <c r="D230" s="5">
        <v>0</v>
      </c>
      <c r="E230" s="5">
        <f t="shared" si="12"/>
        <v>3.82</v>
      </c>
      <c r="F230" s="5">
        <f t="shared" si="13"/>
        <v>41.103199999999994</v>
      </c>
      <c r="G230" s="5">
        <f t="shared" si="14"/>
        <v>0</v>
      </c>
      <c r="H230" s="5">
        <f t="shared" si="15"/>
        <v>41.103199999999994</v>
      </c>
    </row>
    <row r="231" spans="1:8">
      <c r="A231" s="18"/>
      <c r="B231" s="13" t="s">
        <v>247</v>
      </c>
      <c r="C231" s="5">
        <v>3.57</v>
      </c>
      <c r="D231" s="5">
        <v>0</v>
      </c>
      <c r="E231" s="5">
        <f t="shared" si="12"/>
        <v>3.57</v>
      </c>
      <c r="F231" s="5">
        <f t="shared" si="13"/>
        <v>38.413199999999996</v>
      </c>
      <c r="G231" s="5">
        <f t="shared" si="14"/>
        <v>0</v>
      </c>
      <c r="H231" s="5">
        <f t="shared" si="15"/>
        <v>38.413199999999996</v>
      </c>
    </row>
    <row r="232" spans="1:8">
      <c r="A232" s="17" t="s">
        <v>47</v>
      </c>
      <c r="B232" s="14" t="s">
        <v>243</v>
      </c>
      <c r="C232" s="5">
        <v>68.41</v>
      </c>
      <c r="D232" s="5">
        <v>5.15</v>
      </c>
      <c r="E232" s="5">
        <f t="shared" si="12"/>
        <v>63.26</v>
      </c>
      <c r="F232" s="5">
        <f t="shared" si="13"/>
        <v>736.09159999999997</v>
      </c>
      <c r="G232" s="5">
        <f t="shared" si="14"/>
        <v>55.414000000000001</v>
      </c>
      <c r="H232" s="5">
        <f t="shared" si="15"/>
        <v>680.67759999999998</v>
      </c>
    </row>
    <row r="233" spans="1:8">
      <c r="A233" s="18"/>
      <c r="B233" s="13" t="s">
        <v>244</v>
      </c>
      <c r="C233" s="5">
        <v>227.7</v>
      </c>
      <c r="D233" s="5">
        <v>14.16</v>
      </c>
      <c r="E233" s="5">
        <f t="shared" si="12"/>
        <v>213.54</v>
      </c>
      <c r="F233" s="5">
        <f t="shared" si="13"/>
        <v>2450.0519999999997</v>
      </c>
      <c r="G233" s="5">
        <f t="shared" si="14"/>
        <v>152.36160000000001</v>
      </c>
      <c r="H233" s="5">
        <f t="shared" si="15"/>
        <v>2297.6903999999995</v>
      </c>
    </row>
    <row r="234" spans="1:8">
      <c r="A234" s="18"/>
      <c r="B234" s="13" t="s">
        <v>245</v>
      </c>
      <c r="C234" s="5">
        <v>72.650000000000006</v>
      </c>
      <c r="D234" s="5">
        <v>5.43</v>
      </c>
      <c r="E234" s="5">
        <f t="shared" si="12"/>
        <v>67.22</v>
      </c>
      <c r="F234" s="5">
        <f t="shared" si="13"/>
        <v>781.71400000000006</v>
      </c>
      <c r="G234" s="5">
        <f t="shared" si="14"/>
        <v>58.426799999999993</v>
      </c>
      <c r="H234" s="5">
        <f t="shared" si="15"/>
        <v>723.2872000000001</v>
      </c>
    </row>
    <row r="235" spans="1:8">
      <c r="A235" s="18"/>
      <c r="B235" s="13" t="s">
        <v>246</v>
      </c>
      <c r="C235" s="5">
        <v>34.89</v>
      </c>
      <c r="D235" s="5">
        <v>3.4</v>
      </c>
      <c r="E235" s="5">
        <f t="shared" si="12"/>
        <v>31.490000000000002</v>
      </c>
      <c r="F235" s="5">
        <f t="shared" si="13"/>
        <v>375.41640000000001</v>
      </c>
      <c r="G235" s="5">
        <f t="shared" si="14"/>
        <v>36.583999999999996</v>
      </c>
      <c r="H235" s="5">
        <f t="shared" si="15"/>
        <v>338.83240000000001</v>
      </c>
    </row>
    <row r="236" spans="1:8">
      <c r="A236" s="18"/>
      <c r="B236" s="13" t="s">
        <v>247</v>
      </c>
      <c r="C236" s="5">
        <v>29.03</v>
      </c>
      <c r="D236" s="5">
        <v>2.5499999999999998</v>
      </c>
      <c r="E236" s="5">
        <f t="shared" si="12"/>
        <v>26.48</v>
      </c>
      <c r="F236" s="5">
        <f t="shared" si="13"/>
        <v>312.36279999999999</v>
      </c>
      <c r="G236" s="5">
        <f t="shared" si="14"/>
        <v>27.437999999999999</v>
      </c>
      <c r="H236" s="5">
        <f t="shared" si="15"/>
        <v>284.9248</v>
      </c>
    </row>
    <row r="237" spans="1:8">
      <c r="A237" s="17" t="s">
        <v>48</v>
      </c>
      <c r="B237" s="14" t="s">
        <v>243</v>
      </c>
      <c r="C237" s="5">
        <v>4.26</v>
      </c>
      <c r="D237" s="5">
        <v>2.82</v>
      </c>
      <c r="E237" s="5">
        <f t="shared" si="12"/>
        <v>1.44</v>
      </c>
      <c r="F237" s="5">
        <f t="shared" si="13"/>
        <v>45.837599999999995</v>
      </c>
      <c r="G237" s="5">
        <f t="shared" si="14"/>
        <v>30.343199999999996</v>
      </c>
      <c r="H237" s="5">
        <f t="shared" si="15"/>
        <v>15.494399999999999</v>
      </c>
    </row>
    <row r="238" spans="1:8">
      <c r="A238" s="18"/>
      <c r="B238" s="13" t="s">
        <v>244</v>
      </c>
      <c r="C238" s="5">
        <v>5.0999999999999996</v>
      </c>
      <c r="D238" s="5">
        <v>2.31</v>
      </c>
      <c r="E238" s="5">
        <f t="shared" si="12"/>
        <v>2.7899999999999996</v>
      </c>
      <c r="F238" s="5">
        <f t="shared" si="13"/>
        <v>54.875999999999998</v>
      </c>
      <c r="G238" s="5">
        <f t="shared" si="14"/>
        <v>24.855599999999999</v>
      </c>
      <c r="H238" s="5">
        <f t="shared" si="15"/>
        <v>30.020399999999999</v>
      </c>
    </row>
    <row r="239" spans="1:8">
      <c r="A239" s="18"/>
      <c r="B239" s="13" t="s">
        <v>245</v>
      </c>
      <c r="C239" s="5">
        <v>4.07</v>
      </c>
      <c r="D239" s="5">
        <v>2.15</v>
      </c>
      <c r="E239" s="5">
        <f t="shared" si="12"/>
        <v>1.9200000000000004</v>
      </c>
      <c r="F239" s="5">
        <f t="shared" si="13"/>
        <v>43.793199999999999</v>
      </c>
      <c r="G239" s="5">
        <f t="shared" si="14"/>
        <v>23.134</v>
      </c>
      <c r="H239" s="5">
        <f t="shared" si="15"/>
        <v>20.659199999999998</v>
      </c>
    </row>
    <row r="240" spans="1:8">
      <c r="A240" s="18"/>
      <c r="B240" s="13" t="s">
        <v>246</v>
      </c>
      <c r="C240" s="5">
        <v>3.78</v>
      </c>
      <c r="D240" s="5">
        <v>1.32</v>
      </c>
      <c r="E240" s="5">
        <f t="shared" si="12"/>
        <v>2.46</v>
      </c>
      <c r="F240" s="5">
        <f t="shared" si="13"/>
        <v>40.672799999999995</v>
      </c>
      <c r="G240" s="5">
        <f t="shared" si="14"/>
        <v>14.203200000000001</v>
      </c>
      <c r="H240" s="5">
        <f t="shared" si="15"/>
        <v>26.469599999999993</v>
      </c>
    </row>
    <row r="241" spans="1:8">
      <c r="A241" s="18"/>
      <c r="B241" s="13" t="s">
        <v>247</v>
      </c>
      <c r="C241" s="5">
        <v>4.49</v>
      </c>
      <c r="D241" s="5">
        <v>1.1299999999999999</v>
      </c>
      <c r="E241" s="5">
        <f t="shared" si="12"/>
        <v>3.3600000000000003</v>
      </c>
      <c r="F241" s="5">
        <f t="shared" si="13"/>
        <v>48.312400000000004</v>
      </c>
      <c r="G241" s="5">
        <f t="shared" si="14"/>
        <v>12.158799999999999</v>
      </c>
      <c r="H241" s="5">
        <f t="shared" si="15"/>
        <v>36.153600000000004</v>
      </c>
    </row>
    <row r="242" spans="1:8">
      <c r="A242" s="17" t="s">
        <v>49</v>
      </c>
      <c r="B242" s="14" t="s">
        <v>243</v>
      </c>
      <c r="C242" s="5">
        <v>2.5</v>
      </c>
      <c r="D242" s="5">
        <v>1.53</v>
      </c>
      <c r="E242" s="5">
        <f t="shared" si="12"/>
        <v>0.97</v>
      </c>
      <c r="F242" s="5">
        <f t="shared" si="13"/>
        <v>26.9</v>
      </c>
      <c r="G242" s="5">
        <f t="shared" si="14"/>
        <v>16.462800000000001</v>
      </c>
      <c r="H242" s="5">
        <f t="shared" si="15"/>
        <v>10.437199999999997</v>
      </c>
    </row>
    <row r="243" spans="1:8">
      <c r="A243" s="18"/>
      <c r="B243" s="13" t="s">
        <v>244</v>
      </c>
      <c r="C243" s="5">
        <v>2.58</v>
      </c>
      <c r="D243" s="5">
        <v>1.39</v>
      </c>
      <c r="E243" s="5">
        <f t="shared" si="12"/>
        <v>1.1900000000000002</v>
      </c>
      <c r="F243" s="5">
        <f t="shared" si="13"/>
        <v>27.7608</v>
      </c>
      <c r="G243" s="5">
        <f t="shared" si="14"/>
        <v>14.956399999999999</v>
      </c>
      <c r="H243" s="5">
        <f t="shared" si="15"/>
        <v>12.804400000000001</v>
      </c>
    </row>
    <row r="244" spans="1:8">
      <c r="A244" s="18"/>
      <c r="B244" s="13" t="s">
        <v>245</v>
      </c>
      <c r="C244" s="5">
        <v>1.94</v>
      </c>
      <c r="D244" s="5">
        <v>1.38</v>
      </c>
      <c r="E244" s="5">
        <f t="shared" si="12"/>
        <v>0.56000000000000005</v>
      </c>
      <c r="F244" s="5">
        <f t="shared" si="13"/>
        <v>20.874399999999998</v>
      </c>
      <c r="G244" s="5">
        <f t="shared" si="14"/>
        <v>14.848799999999999</v>
      </c>
      <c r="H244" s="5">
        <f t="shared" si="15"/>
        <v>6.025599999999999</v>
      </c>
    </row>
    <row r="245" spans="1:8">
      <c r="A245" s="18"/>
      <c r="B245" s="13" t="s">
        <v>246</v>
      </c>
      <c r="C245" s="5">
        <v>1.74</v>
      </c>
      <c r="D245" s="5">
        <v>1.46</v>
      </c>
      <c r="E245" s="5">
        <f t="shared" si="12"/>
        <v>0.28000000000000003</v>
      </c>
      <c r="F245" s="5">
        <f t="shared" si="13"/>
        <v>18.7224</v>
      </c>
      <c r="G245" s="5">
        <f t="shared" si="14"/>
        <v>15.7096</v>
      </c>
      <c r="H245" s="5">
        <f t="shared" si="15"/>
        <v>3.0128000000000004</v>
      </c>
    </row>
    <row r="246" spans="1:8">
      <c r="A246" s="18"/>
      <c r="B246" s="13" t="s">
        <v>247</v>
      </c>
      <c r="C246" s="5">
        <v>2.71</v>
      </c>
      <c r="D246" s="5">
        <v>2.2599999999999998</v>
      </c>
      <c r="E246" s="5">
        <f t="shared" si="12"/>
        <v>0.45000000000000018</v>
      </c>
      <c r="F246" s="5">
        <f t="shared" si="13"/>
        <v>29.159599999999998</v>
      </c>
      <c r="G246" s="5">
        <f t="shared" si="14"/>
        <v>24.317599999999999</v>
      </c>
      <c r="H246" s="5">
        <f t="shared" si="15"/>
        <v>4.8419999999999987</v>
      </c>
    </row>
    <row r="247" spans="1:8">
      <c r="A247" s="17" t="s">
        <v>50</v>
      </c>
      <c r="B247" s="14" t="s">
        <v>243</v>
      </c>
      <c r="C247" s="5">
        <v>12.63</v>
      </c>
      <c r="D247" s="5">
        <v>11.97</v>
      </c>
      <c r="E247" s="5">
        <f t="shared" si="12"/>
        <v>0.66000000000000014</v>
      </c>
      <c r="F247" s="5">
        <f t="shared" si="13"/>
        <v>135.89879999999999</v>
      </c>
      <c r="G247" s="5">
        <f t="shared" si="14"/>
        <v>128.7972</v>
      </c>
      <c r="H247" s="5">
        <f t="shared" si="15"/>
        <v>7.1015999999999906</v>
      </c>
    </row>
    <row r="248" spans="1:8">
      <c r="A248" s="18"/>
      <c r="B248" s="13" t="s">
        <v>244</v>
      </c>
      <c r="C248" s="5">
        <v>6.62</v>
      </c>
      <c r="D248" s="5">
        <v>2.02</v>
      </c>
      <c r="E248" s="5">
        <f t="shared" si="12"/>
        <v>4.5999999999999996</v>
      </c>
      <c r="F248" s="5">
        <f t="shared" si="13"/>
        <v>71.231200000000001</v>
      </c>
      <c r="G248" s="5">
        <f t="shared" si="14"/>
        <v>21.735199999999999</v>
      </c>
      <c r="H248" s="5">
        <f t="shared" si="15"/>
        <v>49.496000000000002</v>
      </c>
    </row>
    <row r="249" spans="1:8">
      <c r="A249" s="18"/>
      <c r="B249" s="13" t="s">
        <v>245</v>
      </c>
      <c r="C249" s="5">
        <v>11.92</v>
      </c>
      <c r="D249" s="5">
        <v>10.57</v>
      </c>
      <c r="E249" s="5">
        <f t="shared" si="12"/>
        <v>1.3499999999999996</v>
      </c>
      <c r="F249" s="5">
        <f t="shared" si="13"/>
        <v>128.25919999999999</v>
      </c>
      <c r="G249" s="5">
        <f t="shared" si="14"/>
        <v>113.7332</v>
      </c>
      <c r="H249" s="5">
        <f t="shared" si="15"/>
        <v>14.525999999999996</v>
      </c>
    </row>
    <row r="250" spans="1:8">
      <c r="A250" s="18"/>
      <c r="B250" s="13" t="s">
        <v>246</v>
      </c>
      <c r="C250" s="5">
        <v>53.93</v>
      </c>
      <c r="D250" s="5">
        <v>13.61</v>
      </c>
      <c r="E250" s="5">
        <f t="shared" si="12"/>
        <v>40.32</v>
      </c>
      <c r="F250" s="5">
        <f t="shared" si="13"/>
        <v>580.28679999999997</v>
      </c>
      <c r="G250" s="5">
        <f t="shared" si="14"/>
        <v>146.4436</v>
      </c>
      <c r="H250" s="5">
        <f t="shared" si="15"/>
        <v>433.84319999999997</v>
      </c>
    </row>
    <row r="251" spans="1:8">
      <c r="A251" s="18"/>
      <c r="B251" s="13" t="s">
        <v>247</v>
      </c>
      <c r="C251" s="5">
        <v>9.24</v>
      </c>
      <c r="D251" s="5">
        <v>7.95</v>
      </c>
      <c r="E251" s="5">
        <f t="shared" si="12"/>
        <v>1.29</v>
      </c>
      <c r="F251" s="5">
        <f t="shared" si="13"/>
        <v>99.422399999999996</v>
      </c>
      <c r="G251" s="5">
        <f t="shared" si="14"/>
        <v>85.542000000000002</v>
      </c>
      <c r="H251" s="5">
        <f t="shared" si="15"/>
        <v>13.880399999999995</v>
      </c>
    </row>
    <row r="252" spans="1:8">
      <c r="A252" s="17" t="s">
        <v>51</v>
      </c>
      <c r="B252" s="14" t="s">
        <v>243</v>
      </c>
      <c r="C252" s="5">
        <v>4.5</v>
      </c>
      <c r="D252" s="5">
        <v>1.1200000000000001</v>
      </c>
      <c r="E252" s="5">
        <f t="shared" si="12"/>
        <v>3.38</v>
      </c>
      <c r="F252" s="5">
        <f t="shared" si="13"/>
        <v>48.42</v>
      </c>
      <c r="G252" s="5">
        <f t="shared" si="14"/>
        <v>12.051200000000001</v>
      </c>
      <c r="H252" s="5">
        <f t="shared" si="15"/>
        <v>36.3688</v>
      </c>
    </row>
    <row r="253" spans="1:8">
      <c r="A253" s="18"/>
      <c r="B253" s="13" t="s">
        <v>244</v>
      </c>
      <c r="C253" s="5">
        <v>22.68</v>
      </c>
      <c r="D253" s="5">
        <v>0.62</v>
      </c>
      <c r="E253" s="5">
        <f t="shared" si="12"/>
        <v>22.06</v>
      </c>
      <c r="F253" s="5">
        <f t="shared" si="13"/>
        <v>244.0368</v>
      </c>
      <c r="G253" s="5">
        <f t="shared" si="14"/>
        <v>6.6711999999999998</v>
      </c>
      <c r="H253" s="5">
        <f t="shared" si="15"/>
        <v>237.3656</v>
      </c>
    </row>
    <row r="254" spans="1:8">
      <c r="A254" s="18"/>
      <c r="B254" s="13" t="s">
        <v>245</v>
      </c>
      <c r="C254" s="5">
        <v>18.97</v>
      </c>
      <c r="D254" s="5">
        <v>0.91</v>
      </c>
      <c r="E254" s="5">
        <f t="shared" si="12"/>
        <v>18.059999999999999</v>
      </c>
      <c r="F254" s="5">
        <f t="shared" si="13"/>
        <v>204.1172</v>
      </c>
      <c r="G254" s="5">
        <f t="shared" si="14"/>
        <v>9.7916000000000007</v>
      </c>
      <c r="H254" s="5">
        <f t="shared" si="15"/>
        <v>194.32560000000001</v>
      </c>
    </row>
    <row r="255" spans="1:8">
      <c r="A255" s="18"/>
      <c r="B255" s="13" t="s">
        <v>246</v>
      </c>
      <c r="C255" s="5">
        <v>23.82</v>
      </c>
      <c r="D255" s="5">
        <v>0.82</v>
      </c>
      <c r="E255" s="5">
        <f t="shared" si="12"/>
        <v>23</v>
      </c>
      <c r="F255" s="5">
        <f t="shared" si="13"/>
        <v>256.3032</v>
      </c>
      <c r="G255" s="5">
        <f t="shared" si="14"/>
        <v>8.8231999999999999</v>
      </c>
      <c r="H255" s="5">
        <f t="shared" si="15"/>
        <v>247.48000000000002</v>
      </c>
    </row>
    <row r="256" spans="1:8">
      <c r="A256" s="18"/>
      <c r="B256" s="13" t="s">
        <v>247</v>
      </c>
      <c r="C256" s="5">
        <v>23.27</v>
      </c>
      <c r="D256" s="5">
        <v>0.89</v>
      </c>
      <c r="E256" s="5">
        <f t="shared" si="12"/>
        <v>22.38</v>
      </c>
      <c r="F256" s="5">
        <f t="shared" si="13"/>
        <v>250.3852</v>
      </c>
      <c r="G256" s="5">
        <f t="shared" si="14"/>
        <v>9.5763999999999996</v>
      </c>
      <c r="H256" s="5">
        <f t="shared" si="15"/>
        <v>240.80879999999999</v>
      </c>
    </row>
    <row r="257" spans="1:8">
      <c r="A257" s="17" t="s">
        <v>52</v>
      </c>
      <c r="B257" s="14" t="s">
        <v>243</v>
      </c>
      <c r="C257" s="5">
        <v>3.16</v>
      </c>
      <c r="D257" s="5">
        <v>2.74</v>
      </c>
      <c r="E257" s="5">
        <f t="shared" si="12"/>
        <v>0.41999999999999993</v>
      </c>
      <c r="F257" s="5">
        <f t="shared" si="13"/>
        <v>34.001600000000003</v>
      </c>
      <c r="G257" s="5">
        <f t="shared" si="14"/>
        <v>29.482400000000002</v>
      </c>
      <c r="H257" s="5">
        <f t="shared" si="15"/>
        <v>4.5192000000000014</v>
      </c>
    </row>
    <row r="258" spans="1:8">
      <c r="A258" s="18"/>
      <c r="B258" s="13" t="s">
        <v>244</v>
      </c>
      <c r="C258" s="5">
        <v>2.86</v>
      </c>
      <c r="D258" s="5">
        <v>2.29</v>
      </c>
      <c r="E258" s="5">
        <f t="shared" si="12"/>
        <v>0.56999999999999984</v>
      </c>
      <c r="F258" s="5">
        <f t="shared" si="13"/>
        <v>30.773599999999998</v>
      </c>
      <c r="G258" s="5">
        <f t="shared" si="14"/>
        <v>24.6404</v>
      </c>
      <c r="H258" s="5">
        <f t="shared" si="15"/>
        <v>6.1331999999999987</v>
      </c>
    </row>
    <row r="259" spans="1:8">
      <c r="A259" s="18"/>
      <c r="B259" s="13" t="s">
        <v>245</v>
      </c>
      <c r="C259" s="5">
        <v>4.43</v>
      </c>
      <c r="D259" s="5">
        <v>3.36</v>
      </c>
      <c r="E259" s="5">
        <f t="shared" ref="E259:E301" si="16">C259-D259</f>
        <v>1.0699999999999998</v>
      </c>
      <c r="F259" s="5">
        <f t="shared" ref="F259:F301" si="17">C259*10.76</f>
        <v>47.666799999999995</v>
      </c>
      <c r="G259" s="5">
        <f t="shared" ref="G259:G301" si="18">D259*10.76</f>
        <v>36.153599999999997</v>
      </c>
      <c r="H259" s="5">
        <f t="shared" ref="H259:H301" si="19">F259-G259</f>
        <v>11.513199999999998</v>
      </c>
    </row>
    <row r="260" spans="1:8">
      <c r="A260" s="18"/>
      <c r="B260" s="13" t="s">
        <v>246</v>
      </c>
      <c r="C260" s="5">
        <v>18.97</v>
      </c>
      <c r="D260" s="5">
        <v>18.38</v>
      </c>
      <c r="E260" s="5">
        <f t="shared" si="16"/>
        <v>0.58999999999999986</v>
      </c>
      <c r="F260" s="5">
        <f t="shared" si="17"/>
        <v>204.1172</v>
      </c>
      <c r="G260" s="5">
        <f t="shared" si="18"/>
        <v>197.7688</v>
      </c>
      <c r="H260" s="5">
        <f t="shared" si="19"/>
        <v>6.348399999999998</v>
      </c>
    </row>
    <row r="261" spans="1:8">
      <c r="A261" s="18"/>
      <c r="B261" s="13" t="s">
        <v>247</v>
      </c>
      <c r="C261" s="5">
        <v>9.06</v>
      </c>
      <c r="D261" s="5">
        <v>7.02</v>
      </c>
      <c r="E261" s="5">
        <f t="shared" si="16"/>
        <v>2.0400000000000009</v>
      </c>
      <c r="F261" s="5">
        <f t="shared" si="17"/>
        <v>97.485600000000005</v>
      </c>
      <c r="G261" s="5">
        <f t="shared" si="18"/>
        <v>75.535199999999989</v>
      </c>
      <c r="H261" s="5">
        <f t="shared" si="19"/>
        <v>21.950400000000016</v>
      </c>
    </row>
    <row r="262" spans="1:8">
      <c r="A262" s="17" t="s">
        <v>53</v>
      </c>
      <c r="B262" s="14" t="s">
        <v>243</v>
      </c>
      <c r="C262" s="5">
        <v>8.9499999999999993</v>
      </c>
      <c r="D262" s="5">
        <v>1.93</v>
      </c>
      <c r="E262" s="5">
        <f t="shared" si="16"/>
        <v>7.02</v>
      </c>
      <c r="F262" s="5">
        <f t="shared" si="17"/>
        <v>96.301999999999992</v>
      </c>
      <c r="G262" s="5">
        <f t="shared" si="18"/>
        <v>20.7668</v>
      </c>
      <c r="H262" s="5">
        <f t="shared" si="19"/>
        <v>75.535199999999989</v>
      </c>
    </row>
    <row r="263" spans="1:8">
      <c r="A263" s="18"/>
      <c r="B263" s="13" t="s">
        <v>244</v>
      </c>
      <c r="C263" s="5">
        <v>24.3</v>
      </c>
      <c r="D263" s="5">
        <v>4.82</v>
      </c>
      <c r="E263" s="5">
        <f t="shared" si="16"/>
        <v>19.48</v>
      </c>
      <c r="F263" s="5">
        <f t="shared" si="17"/>
        <v>261.46800000000002</v>
      </c>
      <c r="G263" s="5">
        <f t="shared" si="18"/>
        <v>51.863199999999999</v>
      </c>
      <c r="H263" s="5">
        <f t="shared" si="19"/>
        <v>209.60480000000001</v>
      </c>
    </row>
    <row r="264" spans="1:8">
      <c r="A264" s="18"/>
      <c r="B264" s="13" t="s">
        <v>245</v>
      </c>
      <c r="C264" s="5">
        <v>23.18</v>
      </c>
      <c r="D264" s="5">
        <v>1.81</v>
      </c>
      <c r="E264" s="5">
        <f t="shared" si="16"/>
        <v>21.37</v>
      </c>
      <c r="F264" s="5">
        <f t="shared" si="17"/>
        <v>249.41679999999999</v>
      </c>
      <c r="G264" s="5">
        <f t="shared" si="18"/>
        <v>19.4756</v>
      </c>
      <c r="H264" s="5">
        <f t="shared" si="19"/>
        <v>229.94119999999998</v>
      </c>
    </row>
    <row r="265" spans="1:8">
      <c r="A265" s="18"/>
      <c r="B265" s="13" t="s">
        <v>246</v>
      </c>
      <c r="C265" s="5">
        <v>10.6</v>
      </c>
      <c r="D265" s="5">
        <v>1.35</v>
      </c>
      <c r="E265" s="5">
        <f t="shared" si="16"/>
        <v>9.25</v>
      </c>
      <c r="F265" s="5">
        <f t="shared" si="17"/>
        <v>114.056</v>
      </c>
      <c r="G265" s="5">
        <f t="shared" si="18"/>
        <v>14.526</v>
      </c>
      <c r="H265" s="5">
        <f t="shared" si="19"/>
        <v>99.53</v>
      </c>
    </row>
    <row r="266" spans="1:8">
      <c r="A266" s="18"/>
      <c r="B266" s="13" t="s">
        <v>247</v>
      </c>
      <c r="C266" s="5">
        <v>13.81</v>
      </c>
      <c r="D266" s="5">
        <v>2.16</v>
      </c>
      <c r="E266" s="5">
        <f t="shared" si="16"/>
        <v>11.65</v>
      </c>
      <c r="F266" s="5">
        <f t="shared" si="17"/>
        <v>148.59559999999999</v>
      </c>
      <c r="G266" s="5">
        <f t="shared" si="18"/>
        <v>23.241600000000002</v>
      </c>
      <c r="H266" s="5">
        <f t="shared" si="19"/>
        <v>125.35399999999998</v>
      </c>
    </row>
    <row r="267" spans="1:8">
      <c r="A267" s="17" t="s">
        <v>54</v>
      </c>
      <c r="B267" s="14" t="s">
        <v>243</v>
      </c>
      <c r="C267" s="5">
        <v>2.0099999999999998</v>
      </c>
      <c r="D267" s="5">
        <v>0</v>
      </c>
      <c r="E267" s="5">
        <f t="shared" si="16"/>
        <v>2.0099999999999998</v>
      </c>
      <c r="F267" s="5">
        <f t="shared" si="17"/>
        <v>21.627599999999997</v>
      </c>
      <c r="G267" s="5">
        <f t="shared" si="18"/>
        <v>0</v>
      </c>
      <c r="H267" s="5">
        <f t="shared" si="19"/>
        <v>21.627599999999997</v>
      </c>
    </row>
    <row r="268" spans="1:8">
      <c r="A268" s="18"/>
      <c r="B268" s="13" t="s">
        <v>244</v>
      </c>
      <c r="C268" s="5">
        <v>1.95</v>
      </c>
      <c r="D268" s="5">
        <v>0</v>
      </c>
      <c r="E268" s="5">
        <f t="shared" si="16"/>
        <v>1.95</v>
      </c>
      <c r="F268" s="5">
        <f t="shared" si="17"/>
        <v>20.981999999999999</v>
      </c>
      <c r="G268" s="5">
        <f t="shared" si="18"/>
        <v>0</v>
      </c>
      <c r="H268" s="5">
        <f t="shared" si="19"/>
        <v>20.981999999999999</v>
      </c>
    </row>
    <row r="269" spans="1:8">
      <c r="A269" s="18"/>
      <c r="B269" s="13" t="s">
        <v>245</v>
      </c>
      <c r="C269" s="5">
        <v>1.25</v>
      </c>
      <c r="D269" s="5">
        <v>0</v>
      </c>
      <c r="E269" s="5">
        <f t="shared" si="16"/>
        <v>1.25</v>
      </c>
      <c r="F269" s="5">
        <f t="shared" si="17"/>
        <v>13.45</v>
      </c>
      <c r="G269" s="5">
        <f t="shared" si="18"/>
        <v>0</v>
      </c>
      <c r="H269" s="5">
        <f t="shared" si="19"/>
        <v>13.45</v>
      </c>
    </row>
    <row r="270" spans="1:8">
      <c r="A270" s="18"/>
      <c r="B270" s="13" t="s">
        <v>246</v>
      </c>
      <c r="C270" s="5">
        <v>1.05</v>
      </c>
      <c r="D270" s="5">
        <v>0</v>
      </c>
      <c r="E270" s="5">
        <f t="shared" si="16"/>
        <v>1.05</v>
      </c>
      <c r="F270" s="5">
        <f t="shared" si="17"/>
        <v>11.298</v>
      </c>
      <c r="G270" s="5">
        <f t="shared" si="18"/>
        <v>0</v>
      </c>
      <c r="H270" s="5">
        <f t="shared" si="19"/>
        <v>11.298</v>
      </c>
    </row>
    <row r="271" spans="1:8">
      <c r="A271" s="18"/>
      <c r="B271" s="13" t="s">
        <v>247</v>
      </c>
      <c r="C271" s="5">
        <v>1.1100000000000001</v>
      </c>
      <c r="D271" s="5">
        <v>0</v>
      </c>
      <c r="E271" s="5">
        <f t="shared" si="16"/>
        <v>1.1100000000000001</v>
      </c>
      <c r="F271" s="5">
        <f t="shared" si="17"/>
        <v>11.9436</v>
      </c>
      <c r="G271" s="5">
        <f t="shared" si="18"/>
        <v>0</v>
      </c>
      <c r="H271" s="5">
        <f t="shared" si="19"/>
        <v>11.9436</v>
      </c>
    </row>
    <row r="272" spans="1:8">
      <c r="A272" s="17" t="s">
        <v>55</v>
      </c>
      <c r="B272" s="14" t="s">
        <v>243</v>
      </c>
      <c r="C272" s="5">
        <v>3.21</v>
      </c>
      <c r="D272" s="5">
        <v>0.9</v>
      </c>
      <c r="E272" s="5">
        <f t="shared" si="16"/>
        <v>2.31</v>
      </c>
      <c r="F272" s="5">
        <f t="shared" si="17"/>
        <v>34.5396</v>
      </c>
      <c r="G272" s="5">
        <f t="shared" si="18"/>
        <v>9.6839999999999993</v>
      </c>
      <c r="H272" s="5">
        <f t="shared" si="19"/>
        <v>24.855600000000003</v>
      </c>
    </row>
    <row r="273" spans="1:8">
      <c r="A273" s="18"/>
      <c r="B273" s="13" t="s">
        <v>244</v>
      </c>
      <c r="C273" s="5">
        <v>6.89</v>
      </c>
      <c r="D273" s="5">
        <v>0.59</v>
      </c>
      <c r="E273" s="5">
        <f t="shared" si="16"/>
        <v>6.3</v>
      </c>
      <c r="F273" s="5">
        <f t="shared" si="17"/>
        <v>74.136399999999995</v>
      </c>
      <c r="G273" s="5">
        <f t="shared" si="18"/>
        <v>6.3483999999999998</v>
      </c>
      <c r="H273" s="5">
        <f t="shared" si="19"/>
        <v>67.787999999999997</v>
      </c>
    </row>
    <row r="274" spans="1:8">
      <c r="A274" s="18"/>
      <c r="B274" s="13" t="s">
        <v>245</v>
      </c>
      <c r="C274" s="5">
        <v>4.71</v>
      </c>
      <c r="D274" s="5">
        <v>1.08</v>
      </c>
      <c r="E274" s="5">
        <f t="shared" si="16"/>
        <v>3.63</v>
      </c>
      <c r="F274" s="5">
        <f t="shared" si="17"/>
        <v>50.679600000000001</v>
      </c>
      <c r="G274" s="5">
        <f t="shared" si="18"/>
        <v>11.620800000000001</v>
      </c>
      <c r="H274" s="5">
        <f t="shared" si="19"/>
        <v>39.058799999999998</v>
      </c>
    </row>
    <row r="275" spans="1:8">
      <c r="A275" s="18"/>
      <c r="B275" s="13" t="s">
        <v>246</v>
      </c>
      <c r="C275" s="5">
        <v>4.95</v>
      </c>
      <c r="D275" s="5">
        <v>1.5</v>
      </c>
      <c r="E275" s="5">
        <f t="shared" si="16"/>
        <v>3.45</v>
      </c>
      <c r="F275" s="5">
        <f t="shared" si="17"/>
        <v>53.262</v>
      </c>
      <c r="G275" s="5">
        <f t="shared" si="18"/>
        <v>16.14</v>
      </c>
      <c r="H275" s="5">
        <f t="shared" si="19"/>
        <v>37.122</v>
      </c>
    </row>
    <row r="276" spans="1:8">
      <c r="A276" s="18"/>
      <c r="B276" s="13" t="s">
        <v>247</v>
      </c>
      <c r="C276" s="5">
        <v>5.14</v>
      </c>
      <c r="D276" s="5">
        <v>1.91</v>
      </c>
      <c r="E276" s="5">
        <f t="shared" si="16"/>
        <v>3.2299999999999995</v>
      </c>
      <c r="F276" s="5">
        <f t="shared" si="17"/>
        <v>55.306399999999996</v>
      </c>
      <c r="G276" s="5">
        <f t="shared" si="18"/>
        <v>20.551599999999997</v>
      </c>
      <c r="H276" s="5">
        <f t="shared" si="19"/>
        <v>34.754800000000003</v>
      </c>
    </row>
    <row r="277" spans="1:8">
      <c r="A277" s="17" t="s">
        <v>56</v>
      </c>
      <c r="B277" s="14" t="s">
        <v>243</v>
      </c>
      <c r="C277" s="5">
        <v>1.19</v>
      </c>
      <c r="D277" s="5">
        <v>0.65</v>
      </c>
      <c r="E277" s="5">
        <f t="shared" si="16"/>
        <v>0.53999999999999992</v>
      </c>
      <c r="F277" s="5">
        <f t="shared" si="17"/>
        <v>12.804399999999999</v>
      </c>
      <c r="G277" s="5">
        <f t="shared" si="18"/>
        <v>6.9939999999999998</v>
      </c>
      <c r="H277" s="5">
        <f t="shared" si="19"/>
        <v>5.8103999999999996</v>
      </c>
    </row>
    <row r="278" spans="1:8">
      <c r="A278" s="18"/>
      <c r="B278" s="13" t="s">
        <v>244</v>
      </c>
      <c r="C278" s="5">
        <v>1.89</v>
      </c>
      <c r="D278" s="5">
        <v>1.02</v>
      </c>
      <c r="E278" s="5">
        <f t="shared" si="16"/>
        <v>0.86999999999999988</v>
      </c>
      <c r="F278" s="5">
        <f t="shared" si="17"/>
        <v>20.336399999999998</v>
      </c>
      <c r="G278" s="5">
        <f t="shared" si="18"/>
        <v>10.975199999999999</v>
      </c>
      <c r="H278" s="5">
        <f t="shared" si="19"/>
        <v>9.3611999999999984</v>
      </c>
    </row>
    <row r="279" spans="1:8">
      <c r="A279" s="18"/>
      <c r="B279" s="13" t="s">
        <v>245</v>
      </c>
      <c r="C279" s="5">
        <v>2.2200000000000002</v>
      </c>
      <c r="D279" s="5">
        <v>0.98</v>
      </c>
      <c r="E279" s="5">
        <f t="shared" si="16"/>
        <v>1.2400000000000002</v>
      </c>
      <c r="F279" s="5">
        <f t="shared" si="17"/>
        <v>23.8872</v>
      </c>
      <c r="G279" s="5">
        <f t="shared" si="18"/>
        <v>10.5448</v>
      </c>
      <c r="H279" s="5">
        <f t="shared" si="19"/>
        <v>13.3424</v>
      </c>
    </row>
    <row r="280" spans="1:8">
      <c r="A280" s="18"/>
      <c r="B280" s="13" t="s">
        <v>246</v>
      </c>
      <c r="C280" s="5">
        <v>2.96</v>
      </c>
      <c r="D280" s="5">
        <v>1.28</v>
      </c>
      <c r="E280" s="5">
        <f t="shared" si="16"/>
        <v>1.68</v>
      </c>
      <c r="F280" s="5">
        <f t="shared" si="17"/>
        <v>31.849599999999999</v>
      </c>
      <c r="G280" s="5">
        <f t="shared" si="18"/>
        <v>13.7728</v>
      </c>
      <c r="H280" s="5">
        <f t="shared" si="19"/>
        <v>18.076799999999999</v>
      </c>
    </row>
    <row r="281" spans="1:8">
      <c r="A281" s="18"/>
      <c r="B281" s="13" t="s">
        <v>247</v>
      </c>
      <c r="C281" s="5">
        <v>3.16</v>
      </c>
      <c r="D281" s="5">
        <v>1.39</v>
      </c>
      <c r="E281" s="5">
        <f t="shared" si="16"/>
        <v>1.7700000000000002</v>
      </c>
      <c r="F281" s="5">
        <f t="shared" si="17"/>
        <v>34.001600000000003</v>
      </c>
      <c r="G281" s="5">
        <f t="shared" si="18"/>
        <v>14.956399999999999</v>
      </c>
      <c r="H281" s="5">
        <f t="shared" si="19"/>
        <v>19.045200000000005</v>
      </c>
    </row>
    <row r="282" spans="1:8">
      <c r="A282" s="17" t="s">
        <v>57</v>
      </c>
      <c r="B282" s="14" t="s">
        <v>243</v>
      </c>
      <c r="C282" s="5">
        <v>7.97</v>
      </c>
      <c r="D282" s="5">
        <v>7.4</v>
      </c>
      <c r="E282" s="5">
        <f t="shared" si="16"/>
        <v>0.5699999999999994</v>
      </c>
      <c r="F282" s="5">
        <f t="shared" si="17"/>
        <v>85.757199999999997</v>
      </c>
      <c r="G282" s="5">
        <f t="shared" si="18"/>
        <v>79.623999999999995</v>
      </c>
      <c r="H282" s="5">
        <f t="shared" si="19"/>
        <v>6.1332000000000022</v>
      </c>
    </row>
    <row r="283" spans="1:8">
      <c r="A283" s="18"/>
      <c r="B283" s="13" t="s">
        <v>244</v>
      </c>
      <c r="C283" s="5">
        <v>11.05</v>
      </c>
      <c r="D283" s="5">
        <v>10.32</v>
      </c>
      <c r="E283" s="5">
        <f t="shared" si="16"/>
        <v>0.73000000000000043</v>
      </c>
      <c r="F283" s="5">
        <f t="shared" si="17"/>
        <v>118.89800000000001</v>
      </c>
      <c r="G283" s="5">
        <f t="shared" si="18"/>
        <v>111.0432</v>
      </c>
      <c r="H283" s="5">
        <f t="shared" si="19"/>
        <v>7.8548000000000116</v>
      </c>
    </row>
    <row r="284" spans="1:8">
      <c r="A284" s="18"/>
      <c r="B284" s="13" t="s">
        <v>245</v>
      </c>
      <c r="C284" s="5">
        <v>15.54</v>
      </c>
      <c r="D284" s="5">
        <v>15.11</v>
      </c>
      <c r="E284" s="5">
        <f t="shared" si="16"/>
        <v>0.42999999999999972</v>
      </c>
      <c r="F284" s="5">
        <f t="shared" si="17"/>
        <v>167.21039999999999</v>
      </c>
      <c r="G284" s="5">
        <f t="shared" si="18"/>
        <v>162.58359999999999</v>
      </c>
      <c r="H284" s="5">
        <f t="shared" si="19"/>
        <v>4.6268000000000029</v>
      </c>
    </row>
    <row r="285" spans="1:8">
      <c r="A285" s="18"/>
      <c r="B285" s="13" t="s">
        <v>246</v>
      </c>
      <c r="C285" s="5">
        <v>11.16</v>
      </c>
      <c r="D285" s="5">
        <v>11.39</v>
      </c>
      <c r="E285" s="5">
        <f t="shared" si="16"/>
        <v>-0.23000000000000043</v>
      </c>
      <c r="F285" s="5">
        <f t="shared" si="17"/>
        <v>120.08159999999999</v>
      </c>
      <c r="G285" s="5">
        <f t="shared" si="18"/>
        <v>122.55640000000001</v>
      </c>
      <c r="H285" s="5">
        <f t="shared" si="19"/>
        <v>-2.4748000000000161</v>
      </c>
    </row>
    <row r="286" spans="1:8">
      <c r="A286" s="18"/>
      <c r="B286" s="13" t="s">
        <v>247</v>
      </c>
      <c r="C286" s="5">
        <v>6.17</v>
      </c>
      <c r="D286" s="5">
        <v>5.17</v>
      </c>
      <c r="E286" s="5">
        <f t="shared" si="16"/>
        <v>1</v>
      </c>
      <c r="F286" s="5">
        <f t="shared" si="17"/>
        <v>66.389200000000002</v>
      </c>
      <c r="G286" s="5">
        <f t="shared" si="18"/>
        <v>55.629199999999997</v>
      </c>
      <c r="H286" s="5">
        <f t="shared" si="19"/>
        <v>10.760000000000005</v>
      </c>
    </row>
    <row r="287" spans="1:8">
      <c r="A287" s="17" t="s">
        <v>58</v>
      </c>
      <c r="B287" s="14" t="s">
        <v>243</v>
      </c>
      <c r="C287" s="5">
        <v>4.45</v>
      </c>
      <c r="D287" s="5">
        <v>1.47</v>
      </c>
      <c r="E287" s="5">
        <f t="shared" si="16"/>
        <v>2.9800000000000004</v>
      </c>
      <c r="F287" s="5">
        <f t="shared" si="17"/>
        <v>47.881999999999998</v>
      </c>
      <c r="G287" s="5">
        <f t="shared" si="18"/>
        <v>15.8172</v>
      </c>
      <c r="H287" s="5">
        <f t="shared" si="19"/>
        <v>32.064799999999998</v>
      </c>
    </row>
    <row r="288" spans="1:8">
      <c r="A288" s="18"/>
      <c r="B288" s="13" t="s">
        <v>244</v>
      </c>
      <c r="C288" s="5">
        <v>15.52</v>
      </c>
      <c r="D288" s="5">
        <v>5.43</v>
      </c>
      <c r="E288" s="5">
        <f t="shared" si="16"/>
        <v>10.09</v>
      </c>
      <c r="F288" s="5">
        <f t="shared" si="17"/>
        <v>166.99519999999998</v>
      </c>
      <c r="G288" s="5">
        <f t="shared" si="18"/>
        <v>58.426799999999993</v>
      </c>
      <c r="H288" s="5">
        <f t="shared" si="19"/>
        <v>108.5684</v>
      </c>
    </row>
    <row r="289" spans="1:8">
      <c r="A289" s="18"/>
      <c r="B289" s="13" t="s">
        <v>245</v>
      </c>
      <c r="C289" s="5">
        <v>9.89</v>
      </c>
      <c r="D289" s="5">
        <v>4.3899999999999997</v>
      </c>
      <c r="E289" s="5">
        <f t="shared" si="16"/>
        <v>5.5000000000000009</v>
      </c>
      <c r="F289" s="5">
        <f t="shared" si="17"/>
        <v>106.41640000000001</v>
      </c>
      <c r="G289" s="5">
        <f t="shared" si="18"/>
        <v>47.236399999999996</v>
      </c>
      <c r="H289" s="5">
        <f t="shared" si="19"/>
        <v>59.180000000000014</v>
      </c>
    </row>
    <row r="290" spans="1:8">
      <c r="A290" s="18"/>
      <c r="B290" s="13" t="s">
        <v>246</v>
      </c>
      <c r="C290" s="5">
        <v>7.86</v>
      </c>
      <c r="D290" s="5">
        <v>2.31</v>
      </c>
      <c r="E290" s="5">
        <f t="shared" si="16"/>
        <v>5.5500000000000007</v>
      </c>
      <c r="F290" s="5">
        <f t="shared" si="17"/>
        <v>84.573599999999999</v>
      </c>
      <c r="G290" s="5">
        <f t="shared" si="18"/>
        <v>24.855599999999999</v>
      </c>
      <c r="H290" s="5">
        <f t="shared" si="19"/>
        <v>59.718000000000004</v>
      </c>
    </row>
    <row r="291" spans="1:8">
      <c r="A291" s="18"/>
      <c r="B291" s="13" t="s">
        <v>247</v>
      </c>
      <c r="C291" s="5">
        <v>4.43</v>
      </c>
      <c r="D291" s="5">
        <v>1.52</v>
      </c>
      <c r="E291" s="5">
        <f t="shared" si="16"/>
        <v>2.9099999999999997</v>
      </c>
      <c r="F291" s="5">
        <f t="shared" si="17"/>
        <v>47.666799999999995</v>
      </c>
      <c r="G291" s="5">
        <f t="shared" si="18"/>
        <v>16.3552</v>
      </c>
      <c r="H291" s="5">
        <f t="shared" si="19"/>
        <v>31.311599999999995</v>
      </c>
    </row>
    <row r="292" spans="1:8">
      <c r="A292" s="17" t="s">
        <v>59</v>
      </c>
      <c r="B292" s="14" t="s">
        <v>243</v>
      </c>
      <c r="C292" s="5">
        <v>4.9400000000000004</v>
      </c>
      <c r="D292" s="5">
        <v>2.2200000000000002</v>
      </c>
      <c r="E292" s="5">
        <f t="shared" si="16"/>
        <v>2.72</v>
      </c>
      <c r="F292" s="5">
        <f t="shared" si="17"/>
        <v>53.154400000000003</v>
      </c>
      <c r="G292" s="5">
        <f t="shared" si="18"/>
        <v>23.8872</v>
      </c>
      <c r="H292" s="5">
        <f t="shared" si="19"/>
        <v>29.267200000000003</v>
      </c>
    </row>
    <row r="293" spans="1:8">
      <c r="A293" s="18"/>
      <c r="B293" s="13" t="s">
        <v>244</v>
      </c>
      <c r="C293" s="5">
        <v>5.55</v>
      </c>
      <c r="D293" s="5">
        <v>3.58</v>
      </c>
      <c r="E293" s="5">
        <f t="shared" si="16"/>
        <v>1.9699999999999998</v>
      </c>
      <c r="F293" s="5">
        <f t="shared" si="17"/>
        <v>59.717999999999996</v>
      </c>
      <c r="G293" s="5">
        <f t="shared" si="18"/>
        <v>38.520800000000001</v>
      </c>
      <c r="H293" s="5">
        <f t="shared" si="19"/>
        <v>21.197199999999995</v>
      </c>
    </row>
    <row r="294" spans="1:8">
      <c r="A294" s="18"/>
      <c r="B294" s="13" t="s">
        <v>245</v>
      </c>
      <c r="C294" s="5">
        <v>7.7</v>
      </c>
      <c r="D294" s="5">
        <v>3.78</v>
      </c>
      <c r="E294" s="5">
        <f t="shared" si="16"/>
        <v>3.9200000000000004</v>
      </c>
      <c r="F294" s="5">
        <f t="shared" si="17"/>
        <v>82.852000000000004</v>
      </c>
      <c r="G294" s="5">
        <f t="shared" si="18"/>
        <v>40.672799999999995</v>
      </c>
      <c r="H294" s="5">
        <f t="shared" si="19"/>
        <v>42.179200000000009</v>
      </c>
    </row>
    <row r="295" spans="1:8">
      <c r="A295" s="18"/>
      <c r="B295" s="13" t="s">
        <v>246</v>
      </c>
      <c r="C295" s="5">
        <v>9.9600000000000009</v>
      </c>
      <c r="D295" s="5">
        <v>2.37</v>
      </c>
      <c r="E295" s="5">
        <f t="shared" si="16"/>
        <v>7.5900000000000007</v>
      </c>
      <c r="F295" s="5">
        <f t="shared" si="17"/>
        <v>107.1696</v>
      </c>
      <c r="G295" s="5">
        <f t="shared" si="18"/>
        <v>25.501200000000001</v>
      </c>
      <c r="H295" s="5">
        <f t="shared" si="19"/>
        <v>81.668400000000005</v>
      </c>
    </row>
    <row r="296" spans="1:8">
      <c r="A296" s="18"/>
      <c r="B296" s="13" t="s">
        <v>247</v>
      </c>
      <c r="C296" s="5">
        <v>15.9</v>
      </c>
      <c r="D296" s="5">
        <v>1.28</v>
      </c>
      <c r="E296" s="5">
        <f t="shared" si="16"/>
        <v>14.620000000000001</v>
      </c>
      <c r="F296" s="5">
        <f t="shared" si="17"/>
        <v>171.084</v>
      </c>
      <c r="G296" s="5">
        <f t="shared" si="18"/>
        <v>13.7728</v>
      </c>
      <c r="H296" s="5">
        <f t="shared" si="19"/>
        <v>157.31120000000001</v>
      </c>
    </row>
    <row r="297" spans="1:8">
      <c r="A297" s="17" t="s">
        <v>60</v>
      </c>
      <c r="B297" s="14" t="s">
        <v>243</v>
      </c>
      <c r="C297" s="5">
        <v>3.72</v>
      </c>
      <c r="D297" s="5">
        <v>1.49</v>
      </c>
      <c r="E297" s="5">
        <f t="shared" si="16"/>
        <v>2.2300000000000004</v>
      </c>
      <c r="F297" s="5">
        <f t="shared" si="17"/>
        <v>40.027200000000001</v>
      </c>
      <c r="G297" s="5">
        <f t="shared" si="18"/>
        <v>16.032399999999999</v>
      </c>
      <c r="H297" s="5">
        <f t="shared" si="19"/>
        <v>23.994800000000001</v>
      </c>
    </row>
    <row r="298" spans="1:8">
      <c r="A298" s="18"/>
      <c r="B298" s="13" t="s">
        <v>244</v>
      </c>
      <c r="C298" s="5">
        <v>9.5299999999999994</v>
      </c>
      <c r="D298" s="5">
        <v>2.89</v>
      </c>
      <c r="E298" s="5">
        <f t="shared" si="16"/>
        <v>6.6399999999999988</v>
      </c>
      <c r="F298" s="5">
        <f t="shared" si="17"/>
        <v>102.54279999999999</v>
      </c>
      <c r="G298" s="5">
        <f t="shared" si="18"/>
        <v>31.096399999999999</v>
      </c>
      <c r="H298" s="5">
        <f t="shared" si="19"/>
        <v>71.446399999999983</v>
      </c>
    </row>
    <row r="299" spans="1:8">
      <c r="A299" s="18"/>
      <c r="B299" s="13" t="s">
        <v>245</v>
      </c>
      <c r="C299" s="5">
        <v>7.32</v>
      </c>
      <c r="D299" s="5">
        <v>1.19</v>
      </c>
      <c r="E299" s="5">
        <f t="shared" si="16"/>
        <v>6.1300000000000008</v>
      </c>
      <c r="F299" s="5">
        <f t="shared" si="17"/>
        <v>78.763199999999998</v>
      </c>
      <c r="G299" s="5">
        <f t="shared" si="18"/>
        <v>12.804399999999999</v>
      </c>
      <c r="H299" s="5">
        <f t="shared" si="19"/>
        <v>65.958799999999997</v>
      </c>
    </row>
    <row r="300" spans="1:8">
      <c r="A300" s="18"/>
      <c r="B300" s="13" t="s">
        <v>246</v>
      </c>
      <c r="C300" s="5">
        <v>8.68</v>
      </c>
      <c r="D300" s="5">
        <v>1.44</v>
      </c>
      <c r="E300" s="5">
        <f t="shared" si="16"/>
        <v>7.24</v>
      </c>
      <c r="F300" s="5">
        <f t="shared" si="17"/>
        <v>93.396799999999999</v>
      </c>
      <c r="G300" s="5">
        <f t="shared" si="18"/>
        <v>15.494399999999999</v>
      </c>
      <c r="H300" s="5">
        <f t="shared" si="19"/>
        <v>77.9024</v>
      </c>
    </row>
    <row r="301" spans="1:8">
      <c r="A301" s="18"/>
      <c r="B301" s="13" t="s">
        <v>247</v>
      </c>
      <c r="C301" s="5">
        <v>5.01</v>
      </c>
      <c r="D301" s="5">
        <v>1.38</v>
      </c>
      <c r="E301" s="5">
        <f t="shared" si="16"/>
        <v>3.63</v>
      </c>
      <c r="F301" s="5">
        <f t="shared" si="17"/>
        <v>53.907599999999995</v>
      </c>
      <c r="G301" s="5">
        <f t="shared" si="18"/>
        <v>14.848799999999999</v>
      </c>
      <c r="H301" s="5">
        <f t="shared" si="19"/>
        <v>39.058799999999998</v>
      </c>
    </row>
  </sheetData>
  <autoFilter ref="A1:E301"/>
  <mergeCells count="60">
    <mergeCell ref="A57:A61"/>
    <mergeCell ref="A2:A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117:A121"/>
    <mergeCell ref="A62:A6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77:A181"/>
    <mergeCell ref="A122:A12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237:A241"/>
    <mergeCell ref="A182:A18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97:A301"/>
    <mergeCell ref="A242:A246"/>
    <mergeCell ref="A247:A251"/>
    <mergeCell ref="A252:A256"/>
    <mergeCell ref="A257:A261"/>
    <mergeCell ref="A262:A266"/>
    <mergeCell ref="A267:A271"/>
    <mergeCell ref="A272:A276"/>
    <mergeCell ref="A277:A281"/>
    <mergeCell ref="A282:A286"/>
    <mergeCell ref="A287:A291"/>
    <mergeCell ref="A292:A29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Basic House-TV Info</vt:lpstr>
      <vt:lpstr>Illuminance Map Data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G Sills</dc:creator>
  <cp:lastModifiedBy>Christopher Wold</cp:lastModifiedBy>
  <dcterms:created xsi:type="dcterms:W3CDTF">2011-11-10T22:33:08Z</dcterms:created>
  <dcterms:modified xsi:type="dcterms:W3CDTF">2012-01-25T20:48:55Z</dcterms:modified>
</cp:coreProperties>
</file>